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0" yWindow="0" windowWidth="19200" windowHeight="6000" firstSheet="1" activeTab="9"/>
  </bookViews>
  <sheets>
    <sheet name="Lots-Critères de choix" sheetId="16" r:id="rId1"/>
    <sheet name="Lot 1" sheetId="24" r:id="rId2"/>
    <sheet name="Lot 2" sheetId="23" r:id="rId3"/>
    <sheet name="Lot 3" sheetId="22" r:id="rId4"/>
    <sheet name="Lot 4" sheetId="25" r:id="rId5"/>
    <sheet name="Lot 5" sheetId="30" r:id="rId6"/>
    <sheet name="Lot 6" sheetId="27" r:id="rId7"/>
    <sheet name="Lot 7 " sheetId="31" r:id="rId8"/>
    <sheet name="Lot 8" sheetId="28" r:id="rId9"/>
    <sheet name="Scénarios d'analyse éco" sheetId="33" r:id="rId10"/>
  </sheets>
  <definedNames>
    <definedName name="_xlnm._FilterDatabase" localSheetId="0" hidden="1">'Lots-Critères de choix'!$A$2:$F$7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31" l="1"/>
  <c r="B10" i="31"/>
  <c r="B6" i="31"/>
  <c r="B3" i="31"/>
  <c r="B12" i="24" l="1"/>
  <c r="B6" i="28" l="1"/>
  <c r="B6" i="27"/>
  <c r="B6" i="30"/>
  <c r="B6" i="25"/>
  <c r="B6" i="22"/>
  <c r="B6" i="24"/>
  <c r="B6" i="23"/>
  <c r="B10" i="30" l="1"/>
  <c r="B11" i="25"/>
  <c r="B15" i="30" l="1"/>
  <c r="B3" i="30"/>
  <c r="B15" i="28" l="1"/>
  <c r="B11" i="28"/>
  <c r="B3" i="28"/>
  <c r="B16" i="27"/>
  <c r="B11" i="27"/>
  <c r="B3" i="27"/>
  <c r="B16" i="25" l="1"/>
  <c r="B3" i="25"/>
  <c r="B3" i="24" l="1"/>
  <c r="B10" i="23"/>
  <c r="B3" i="23"/>
  <c r="B15" i="22" l="1"/>
  <c r="B10" i="22"/>
  <c r="B3" i="22"/>
</calcChain>
</file>

<file path=xl/sharedStrings.xml><?xml version="1.0" encoding="utf-8"?>
<sst xmlns="http://schemas.openxmlformats.org/spreadsheetml/2006/main" count="437" uniqueCount="105">
  <si>
    <t>Lot</t>
  </si>
  <si>
    <t>Intitulé</t>
  </si>
  <si>
    <t>Critères</t>
  </si>
  <si>
    <t>Economique</t>
  </si>
  <si>
    <t>Services associés</t>
  </si>
  <si>
    <t>Médico-technique</t>
  </si>
  <si>
    <t>Critère</t>
  </si>
  <si>
    <t>nb points</t>
  </si>
  <si>
    <t>sous-critère</t>
  </si>
  <si>
    <t>éléments d'évaluation</t>
  </si>
  <si>
    <t>Maintenance</t>
  </si>
  <si>
    <t>Qualité et pertinence de l'offre de maintenance, avec un objectif d’optimiser la disponibilité des solutions proposées</t>
  </si>
  <si>
    <t>Démarche d'écoconception sur la solution proposée sur son cycle de vie, consommation d'énergie, durabilité et maintenabilité, possibilités de recyclage</t>
  </si>
  <si>
    <t>Accompagnement et Formation</t>
  </si>
  <si>
    <t>Qualité et pertinence des services d’accompagnement et de gestion de projet
Délai de livraison, durée d'installation
Qualité et pertinence de l'offre de support et de formation initiale
Qualité et pertinence de l'offre de support et de formation continue</t>
  </si>
  <si>
    <t>Avec l'intérêt clinique associé
R&amp;D et évolutions prévues et à venir</t>
  </si>
  <si>
    <t>Caractère innovant, évolutif, exclusif</t>
  </si>
  <si>
    <t>Développement durable</t>
  </si>
  <si>
    <t xml:space="preserve">Organisation du candidat pour couvrir les risques de sa "supply-chain", la logistique et sécurité d'approvisionnement des instruments et consommables </t>
  </si>
  <si>
    <t>Sécurité d'approvisionnement</t>
  </si>
  <si>
    <t>Solution globale</t>
  </si>
  <si>
    <t>Médico-technique : 
Les prestations supplémentaires facultative seront intégrées dans l'analyse</t>
  </si>
  <si>
    <t xml:space="preserve">Organisation du candidat pour couvrir les risques de sa "supply-chain", la logistique et sécurité d'approvisionnement des consommables </t>
  </si>
  <si>
    <t>Démarche d'écoconception sur les consommables, sur la solution proposée,  son cycle de vie, consommation d'énergie, durabilité et maintenabilité, possibilités de recyclage</t>
  </si>
  <si>
    <t xml:space="preserve">Lot 2 : Réchauffement cutané à air pulsé - Usage unique </t>
  </si>
  <si>
    <t>Lot 3 : Réchauffement cutané à air pulsé - Usage multiple</t>
  </si>
  <si>
    <t xml:space="preserve">Lot 4 : Réchauffement cutané par conduction </t>
  </si>
  <si>
    <t>Lot 5 : Réchauffement des fluides - Extra hospitalier - Bas et haut débit</t>
  </si>
  <si>
    <t>Lot 8 :  Réchauffement des fluides - Bas et haut débit - Sans consommables</t>
  </si>
  <si>
    <r>
      <t xml:space="preserve">Réchauffement cutané à air pulsé - usage </t>
    </r>
    <r>
      <rPr>
        <b/>
        <sz val="11"/>
        <color rgb="FF000000"/>
        <rFont val="Calibri"/>
        <family val="2"/>
        <scheme val="minor"/>
      </rPr>
      <t xml:space="preserve">unique </t>
    </r>
  </si>
  <si>
    <r>
      <t xml:space="preserve">Réchauffement des fluides - </t>
    </r>
    <r>
      <rPr>
        <b/>
        <sz val="11"/>
        <color theme="1"/>
        <rFont val="Calibri"/>
        <family val="2"/>
        <scheme val="minor"/>
      </rPr>
      <t>Extra hospitalier - Bas et haut débit</t>
    </r>
  </si>
  <si>
    <r>
      <t xml:space="preserve">Réchauffement des fluides - </t>
    </r>
    <r>
      <rPr>
        <b/>
        <sz val="11"/>
        <color theme="1"/>
        <rFont val="Calibri"/>
        <family val="2"/>
        <scheme val="minor"/>
      </rPr>
      <t xml:space="preserve">Intra hospitalier </t>
    </r>
    <r>
      <rPr>
        <sz val="11"/>
        <color theme="1"/>
        <rFont val="Calibri"/>
        <family val="2"/>
        <scheme val="minor"/>
      </rPr>
      <t xml:space="preserve">- </t>
    </r>
    <r>
      <rPr>
        <b/>
        <sz val="11"/>
        <color theme="1"/>
        <rFont val="Calibri"/>
        <family val="2"/>
        <scheme val="minor"/>
      </rPr>
      <t>Bas débit</t>
    </r>
  </si>
  <si>
    <r>
      <t xml:space="preserve">Réchauffement des fluides - </t>
    </r>
    <r>
      <rPr>
        <b/>
        <sz val="11"/>
        <color theme="1"/>
        <rFont val="Calibri"/>
        <family val="2"/>
        <scheme val="minor"/>
      </rPr>
      <t xml:space="preserve">Intra hospitalier </t>
    </r>
    <r>
      <rPr>
        <sz val="11"/>
        <color theme="1"/>
        <rFont val="Calibri"/>
        <family val="2"/>
        <scheme val="minor"/>
      </rPr>
      <t xml:space="preserve">- </t>
    </r>
    <r>
      <rPr>
        <b/>
        <sz val="11"/>
        <color theme="1"/>
        <rFont val="Calibri"/>
        <family val="2"/>
        <scheme val="minor"/>
      </rPr>
      <t>Bas et haut débit</t>
    </r>
  </si>
  <si>
    <r>
      <t xml:space="preserve">Réchauffement des fluides - </t>
    </r>
    <r>
      <rPr>
        <b/>
        <sz val="11"/>
        <color theme="1"/>
        <rFont val="Calibri"/>
        <family val="2"/>
        <scheme val="minor"/>
      </rPr>
      <t>Bas et haut débit - Sans consommables</t>
    </r>
  </si>
  <si>
    <t>VBP</t>
  </si>
  <si>
    <t xml:space="preserve">Réchauffement cutané par conduction </t>
  </si>
  <si>
    <r>
      <rPr>
        <b/>
        <sz val="11"/>
        <rFont val="Calibri"/>
        <family val="2"/>
        <scheme val="minor"/>
      </rPr>
      <t>Produit A</t>
    </r>
    <r>
      <rPr>
        <sz val="11"/>
        <rFont val="Calibri"/>
        <family val="2"/>
        <scheme val="minor"/>
      </rPr>
      <t xml:space="preserve"> : Réchauffement cutané</t>
    </r>
  </si>
  <si>
    <t>Performances techniques
Sécurité
Compatibilité clinique</t>
  </si>
  <si>
    <r>
      <rPr>
        <b/>
        <sz val="11"/>
        <rFont val="Calibri"/>
        <family val="2"/>
        <scheme val="minor"/>
      </rPr>
      <t>Produit C</t>
    </r>
    <r>
      <rPr>
        <sz val="11"/>
        <rFont val="Calibri"/>
        <family val="2"/>
        <scheme val="minor"/>
      </rPr>
      <t xml:space="preserve"> : Monitoring de la température</t>
    </r>
  </si>
  <si>
    <t>Produit</t>
  </si>
  <si>
    <r>
      <rPr>
        <b/>
        <sz val="11"/>
        <rFont val="Calibri"/>
        <family val="2"/>
        <scheme val="minor"/>
      </rPr>
      <t>Produit B</t>
    </r>
    <r>
      <rPr>
        <sz val="11"/>
        <rFont val="Calibri"/>
        <family val="2"/>
        <scheme val="minor"/>
      </rPr>
      <t xml:space="preserve"> : Réchauffement cutané - Circulation d'eau - </t>
    </r>
    <r>
      <rPr>
        <sz val="11"/>
        <color rgb="FFFF0000"/>
        <rFont val="Calibri"/>
        <family val="2"/>
        <scheme val="minor"/>
      </rPr>
      <t>facultatif</t>
    </r>
  </si>
  <si>
    <r>
      <rPr>
        <b/>
        <sz val="11"/>
        <rFont val="Calibri"/>
        <family val="2"/>
        <scheme val="minor"/>
      </rPr>
      <t>Produit B</t>
    </r>
    <r>
      <rPr>
        <sz val="11"/>
        <rFont val="Calibri"/>
        <family val="2"/>
        <scheme val="minor"/>
      </rPr>
      <t xml:space="preserve"> : Réchauffement des fluides sans consommables et à bas débit - </t>
    </r>
    <r>
      <rPr>
        <sz val="11"/>
        <color rgb="FFFF0000"/>
        <rFont val="Calibri"/>
        <family val="2"/>
        <scheme val="minor"/>
      </rPr>
      <t>Facultatif</t>
    </r>
  </si>
  <si>
    <t>ajouter question dans QT</t>
  </si>
  <si>
    <r>
      <rPr>
        <b/>
        <sz val="11"/>
        <rFont val="Calibri"/>
        <family val="2"/>
        <scheme val="minor"/>
      </rPr>
      <t>Performance du générateur</t>
    </r>
    <r>
      <rPr>
        <sz val="11"/>
        <rFont val="Calibri"/>
        <family val="2"/>
        <scheme val="minor"/>
      </rPr>
      <t xml:space="preserve">: Technologie de réchauffement, Réglage de la température, Niveau sonore...
</t>
    </r>
    <r>
      <rPr>
        <b/>
        <sz val="11"/>
        <rFont val="Calibri"/>
        <family val="2"/>
        <scheme val="minor"/>
      </rPr>
      <t>Sécurité et usage clinique</t>
    </r>
    <r>
      <rPr>
        <sz val="11"/>
        <rFont val="Calibri"/>
        <family val="2"/>
        <scheme val="minor"/>
      </rPr>
      <t xml:space="preserve"> :  alarmes intégrées, compatibilité pré/per/post-op...
</t>
    </r>
    <r>
      <rPr>
        <b/>
        <sz val="11"/>
        <rFont val="Calibri"/>
        <family val="2"/>
        <scheme val="minor"/>
      </rPr>
      <t>Consommables</t>
    </r>
    <r>
      <rPr>
        <sz val="11"/>
        <rFont val="Calibri"/>
        <family val="2"/>
        <scheme val="minor"/>
      </rPr>
      <t xml:space="preserve"> : Types de consommables acceptés, nombre de dispositifs connectables simultanément, zones anatomiques couvertes, indication cliniques,  positionnement sur le patient, radiotransparence....
</t>
    </r>
    <r>
      <rPr>
        <b/>
        <sz val="11"/>
        <rFont val="Calibri"/>
        <family val="2"/>
        <scheme val="minor"/>
      </rPr>
      <t>Facilité de désinfection</t>
    </r>
  </si>
  <si>
    <r>
      <rPr>
        <b/>
        <sz val="11"/>
        <rFont val="Calibri"/>
        <family val="2"/>
        <scheme val="minor"/>
      </rPr>
      <t>Produit B :</t>
    </r>
    <r>
      <rPr>
        <sz val="11"/>
        <rFont val="Calibri"/>
        <family val="2"/>
        <scheme val="minor"/>
      </rPr>
      <t xml:space="preserve"> Réchauffement des fluides</t>
    </r>
  </si>
  <si>
    <r>
      <rPr>
        <b/>
        <sz val="11"/>
        <rFont val="Calibri"/>
        <family val="2"/>
        <scheme val="minor"/>
      </rPr>
      <t>Performances techniques</t>
    </r>
    <r>
      <rPr>
        <sz val="11"/>
        <rFont val="Calibri"/>
        <family val="2"/>
        <scheme val="minor"/>
      </rPr>
      <t xml:space="preserve"> : types de fluides pris en charge, plage de débits compatibles, temps de chauffe et température de sortie, 
Portabilité, facilité d'utilisation et sécurité
Facilité de désinfection</t>
    </r>
  </si>
  <si>
    <t>Réchauffement des fluides</t>
  </si>
  <si>
    <r>
      <rPr>
        <b/>
        <sz val="11"/>
        <rFont val="Calibri"/>
        <family val="2"/>
        <scheme val="minor"/>
      </rPr>
      <t>Produit A :</t>
    </r>
    <r>
      <rPr>
        <sz val="11"/>
        <rFont val="Calibri"/>
        <family val="2"/>
        <scheme val="minor"/>
      </rPr>
      <t xml:space="preserve"> Réchauffement des fluides</t>
    </r>
  </si>
  <si>
    <t>Intégration des produits entre eux ; Continuité du réchauffement tout au long du parcours; Prévention de l’hypothermie; 
Innovation validées cliniquement et valeur ajoutée</t>
  </si>
  <si>
    <r>
      <rPr>
        <b/>
        <sz val="11"/>
        <rFont val="Calibri"/>
        <family val="2"/>
        <scheme val="minor"/>
      </rPr>
      <t>Performances techniques</t>
    </r>
    <r>
      <rPr>
        <sz val="11"/>
        <rFont val="Calibri"/>
        <family val="2"/>
        <scheme val="minor"/>
      </rPr>
      <t xml:space="preserve"> : types de fluides pris en charge, plage de débits compatibles, temps de chauffe et température de sortie, 
Portabilité, facilité d'utilisation et sécurité
</t>
    </r>
    <r>
      <rPr>
        <b/>
        <sz val="11"/>
        <rFont val="Calibri"/>
        <family val="2"/>
        <scheme val="minor"/>
      </rPr>
      <t>Facilité de désinfection</t>
    </r>
  </si>
  <si>
    <r>
      <rPr>
        <b/>
        <sz val="11"/>
        <rFont val="Calibri"/>
        <family val="2"/>
        <scheme val="minor"/>
      </rPr>
      <t>Fonctionnalités</t>
    </r>
    <r>
      <rPr>
        <sz val="11"/>
        <rFont val="Calibri"/>
        <family val="2"/>
        <scheme val="minor"/>
      </rPr>
      <t xml:space="preserve"> : Principe de mesure, Surveillance continue ou périodique, Précision de la température, 
Facilité d'utilisation, interface utilisateur ( affichage en temps réel) ...
</t>
    </r>
    <r>
      <rPr>
        <b/>
        <sz val="11"/>
        <rFont val="Calibri"/>
        <family val="2"/>
        <scheme val="minor"/>
      </rPr>
      <t>Compatibilité clinique</t>
    </r>
    <r>
      <rPr>
        <sz val="11"/>
        <rFont val="Calibri"/>
        <family val="2"/>
        <scheme val="minor"/>
      </rPr>
      <t xml:space="preserve"> : suivi sur tout le parcours opératoire, utilisation sur tous les patients (adultes, pédiatrique...)
</t>
    </r>
    <r>
      <rPr>
        <b/>
        <sz val="11"/>
        <rFont val="Calibri"/>
        <family val="2"/>
        <scheme val="minor"/>
      </rPr>
      <t>Consommables</t>
    </r>
    <r>
      <rPr>
        <sz val="11"/>
        <rFont val="Calibri"/>
        <family val="2"/>
        <scheme val="minor"/>
      </rPr>
      <t xml:space="preserve"> : Type et usage des capteurs, compatibilité avec le réchauffeur cutané...</t>
    </r>
  </si>
  <si>
    <t>Lot 1 : Solution globale de réchauffement patient -  Achats par la valeur ( VBP)</t>
  </si>
  <si>
    <r>
      <t xml:space="preserve">Solution globale de réchauffement patient  -  </t>
    </r>
    <r>
      <rPr>
        <b/>
        <sz val="11"/>
        <color theme="1"/>
        <rFont val="Calibri"/>
        <family val="2"/>
        <scheme val="minor"/>
      </rPr>
      <t>Achats par la valeur ( VBP)</t>
    </r>
  </si>
  <si>
    <r>
      <rPr>
        <b/>
        <sz val="11"/>
        <rFont val="Calibri"/>
        <family val="2"/>
        <scheme val="minor"/>
      </rPr>
      <t>Protocole proposé</t>
    </r>
    <r>
      <rPr>
        <sz val="11"/>
        <rFont val="Calibri"/>
        <family val="2"/>
        <scheme val="minor"/>
      </rPr>
      <t xml:space="preserve"> : Pertinence, qualité et exhaustivité du protocole , adaptation aux spécialités chirurgicales, ainsi que la complémentarité des services proposés
Capacité à s'engager sur le résultat( expériences menées, maitrise su sujet...); robustesse de la méthode et des résultats proposés
</t>
    </r>
    <r>
      <rPr>
        <b/>
        <sz val="11"/>
        <rFont val="Calibri"/>
        <family val="2"/>
        <scheme val="minor"/>
      </rPr>
      <t>Accompagnement</t>
    </r>
    <r>
      <rPr>
        <sz val="11"/>
        <rFont val="Calibri"/>
        <family val="2"/>
        <scheme val="minor"/>
      </rPr>
      <t xml:space="preserve"> : dispositif de déploiement, facilité de mise en oeuvre, formation, support...
</t>
    </r>
    <r>
      <rPr>
        <b/>
        <sz val="11"/>
        <rFont val="Calibri"/>
        <family val="2"/>
        <scheme val="minor"/>
      </rPr>
      <t>Valeur ajoutée</t>
    </r>
    <r>
      <rPr>
        <sz val="11"/>
        <rFont val="Calibri"/>
        <family val="2"/>
        <scheme val="minor"/>
      </rPr>
      <t xml:space="preserve"> pour l'établissement</t>
    </r>
  </si>
  <si>
    <r>
      <rPr>
        <b/>
        <sz val="11"/>
        <rFont val="Calibri"/>
        <family val="2"/>
        <scheme val="minor"/>
      </rPr>
      <t>Performance du générateur</t>
    </r>
    <r>
      <rPr>
        <sz val="11"/>
        <rFont val="Calibri"/>
        <family val="2"/>
        <scheme val="minor"/>
      </rPr>
      <t xml:space="preserve">: Technologie de réchauffement, Réglage de la température, Niveau sonore...
</t>
    </r>
    <r>
      <rPr>
        <b/>
        <sz val="11"/>
        <rFont val="Calibri"/>
        <family val="2"/>
        <scheme val="minor"/>
      </rPr>
      <t>Sécurité et usage clinique</t>
    </r>
    <r>
      <rPr>
        <sz val="11"/>
        <rFont val="Calibri"/>
        <family val="2"/>
        <scheme val="minor"/>
      </rPr>
      <t xml:space="preserve"> :  alarmes intégrées, compatibilité pré/per/post-op...
</t>
    </r>
    <r>
      <rPr>
        <b/>
        <sz val="11"/>
        <rFont val="Calibri"/>
        <family val="2"/>
        <scheme val="minor"/>
      </rPr>
      <t>Consommables</t>
    </r>
    <r>
      <rPr>
        <sz val="11"/>
        <rFont val="Calibri"/>
        <family val="2"/>
        <scheme val="minor"/>
      </rPr>
      <t xml:space="preserve"> : Types de consommables acceptés, nombre de dispositifs connectables simultanément, zones anatomiques couvertes, indication cliniques,  positionnement sur le patient, radiotransparence....
</t>
    </r>
    <r>
      <rPr>
        <b/>
        <sz val="11"/>
        <rFont val="Calibri"/>
        <family val="2"/>
        <scheme val="minor"/>
      </rPr>
      <t xml:space="preserve">Facilité de désinfection
</t>
    </r>
    <r>
      <rPr>
        <b/>
        <sz val="11"/>
        <color rgb="FFFF0000"/>
        <rFont val="Calibri"/>
        <family val="2"/>
        <scheme val="minor"/>
      </rPr>
      <t xml:space="preserve"> Si deux références de générateur sont proposées, leur analyse sera intégrée à l’analyse globale</t>
    </r>
  </si>
  <si>
    <t>Lot 6 : Réchauffement des fluides - Intra hospitalier - Bas débit</t>
  </si>
  <si>
    <t>Lot 7 : Réchauffement des fluides - Intra hospitalier - Bas et haut débit</t>
  </si>
  <si>
    <t>Achat</t>
  </si>
  <si>
    <t>Remise</t>
  </si>
  <si>
    <t>Autres</t>
  </si>
  <si>
    <t xml:space="preserve">Services </t>
  </si>
  <si>
    <t>MAD</t>
  </si>
  <si>
    <t>Location</t>
  </si>
  <si>
    <t>Location 7 ans</t>
  </si>
  <si>
    <t>Scénario 3</t>
  </si>
  <si>
    <t>Financement</t>
  </si>
  <si>
    <t>Formation initiale + Maintenance sur 7 ans</t>
  </si>
  <si>
    <t>Scénario 1</t>
  </si>
  <si>
    <t>Scénario 2</t>
  </si>
  <si>
    <t>Surcoût DROM COM</t>
  </si>
  <si>
    <t xml:space="preserve">Scénarios d'analyse économique TCO (7ans) </t>
  </si>
  <si>
    <t>Le critère économique sera analysé, pour tous les candidats, sur la base de plusieurs scenarii de commande d’équipements avec prestations associées, appréciés en coût total de possession de l’équipement sur 7 ans.
Les prestations facultatives du lot seront également intégrées dans l'analyse économique et seront prises en compte dans les scénarii d'analyse.
Le prix de chaque offre sera le total de ces  scenarii, chaque scenario bénéficiant d’une pondération équivalente.</t>
  </si>
  <si>
    <t>Nombre d'équipement</t>
  </si>
  <si>
    <t>Lot 1 : Solution globale de réchauffement patient  -  Achats par la valeur ( VBP)</t>
  </si>
  <si>
    <t xml:space="preserve">Lot 2 : Réchauffement cutané à air pulsé - usage unique </t>
  </si>
  <si>
    <r>
      <t xml:space="preserve">Réchauffement cutané à air pulsé - usage </t>
    </r>
    <r>
      <rPr>
        <b/>
        <sz val="11"/>
        <color theme="1"/>
        <rFont val="Calibri"/>
        <family val="2"/>
        <scheme val="minor"/>
      </rPr>
      <t>multiple</t>
    </r>
  </si>
  <si>
    <t>Lot 3 : Réchauffement cutané à air pulsé - usage multiple</t>
  </si>
  <si>
    <t>Lot 8 : Réchauffement des fluides - Bas et haut débit - Sans consommables</t>
  </si>
  <si>
    <t>B : Réchauffement des fluides</t>
  </si>
  <si>
    <t>C : Monitorage de la température</t>
  </si>
  <si>
    <t>50 - 100</t>
  </si>
  <si>
    <t>40 Haut débit + 10 Bas débit</t>
  </si>
  <si>
    <t>Descriptif Produit</t>
  </si>
  <si>
    <t>A : Réchauffeur des fluides</t>
  </si>
  <si>
    <t>A : Réchauffeur des fluides : 10 %</t>
  </si>
  <si>
    <t>A : Réchauffeur des fluides : 80 %</t>
  </si>
  <si>
    <t>B : Réchauffeur des fluides sans consommables : 10 %</t>
  </si>
  <si>
    <t xml:space="preserve">A : Réchauffeur des fluides </t>
  </si>
  <si>
    <t>40 (Bas débit)</t>
  </si>
  <si>
    <t>5 Haut débit + 5 Bas débit</t>
  </si>
  <si>
    <t xml:space="preserve">A : Réchauffement conduction </t>
  </si>
  <si>
    <t xml:space="preserve">B : Réchauffement conduction circulation d'eau </t>
  </si>
  <si>
    <t>A : Réchauffeur des fluides : Bas débit</t>
  </si>
  <si>
    <r>
      <t xml:space="preserve">A : Réchauffement cutané à air pulsé 
</t>
    </r>
    <r>
      <rPr>
        <b/>
        <sz val="10"/>
        <color rgb="FFFF0000"/>
        <rFont val="Calibri"/>
        <family val="2"/>
        <scheme val="minor"/>
      </rPr>
      <t>Type de consommable : Corps entier - adulte pour Chirurgie du rachis</t>
    </r>
  </si>
  <si>
    <r>
      <t xml:space="preserve">A : Réchauffement cutané
</t>
    </r>
    <r>
      <rPr>
        <b/>
        <sz val="10"/>
        <color rgb="FFFF0000"/>
        <rFont val="Calibri"/>
        <family val="2"/>
        <scheme val="minor"/>
      </rPr>
      <t>Type de consommable : Corps entier - Adulte , Chirurgie cardiaque</t>
    </r>
  </si>
  <si>
    <r>
      <t xml:space="preserve">A : Réchauffement cutané
</t>
    </r>
    <r>
      <rPr>
        <b/>
        <sz val="10"/>
        <color rgb="FFFF0000"/>
        <rFont val="Calibri"/>
        <family val="2"/>
        <scheme val="minor"/>
      </rPr>
      <t>Type de consommable : Bas du corps - Adulte</t>
    </r>
  </si>
  <si>
    <r>
      <t xml:space="preserve">A : Réchauffement cutané à air pulsé 
</t>
    </r>
    <r>
      <rPr>
        <b/>
        <sz val="10"/>
        <color rgb="FFFF0000"/>
        <rFont val="Calibri"/>
        <family val="2"/>
        <scheme val="minor"/>
      </rPr>
      <t>Type de consommable : Corps entier - Pédiatrqiue</t>
    </r>
  </si>
  <si>
    <r>
      <t xml:space="preserve">A : Réchauffement cutané 
</t>
    </r>
    <r>
      <rPr>
        <b/>
        <sz val="10"/>
        <color rgb="FFFF0000"/>
        <rFont val="Calibri"/>
        <family val="2"/>
        <scheme val="minor"/>
      </rPr>
      <t>Type de consommable : Bas du corps - Pédiatrique</t>
    </r>
  </si>
  <si>
    <r>
      <t xml:space="preserve">A : Réchauffement cutané à air pulsé 
</t>
    </r>
    <r>
      <rPr>
        <b/>
        <sz val="10"/>
        <color rgb="FFFF0000"/>
        <rFont val="Calibri"/>
        <family val="2"/>
        <scheme val="minor"/>
      </rPr>
      <t>Type de consommable :  pour coelio et gynéco</t>
    </r>
  </si>
  <si>
    <r>
      <t xml:space="preserve">A : Réchauffement cutané à air pulsé 
</t>
    </r>
    <r>
      <rPr>
        <b/>
        <sz val="10"/>
        <color rgb="FFFF0000"/>
        <rFont val="Calibri"/>
        <family val="2"/>
        <scheme val="minor"/>
      </rPr>
      <t>Type de consommable : Couverture corps entier avec plusieurs accès - Adulte</t>
    </r>
  </si>
  <si>
    <r>
      <t xml:space="preserve">A : Réchauffement cutané à air pulsé 
</t>
    </r>
    <r>
      <rPr>
        <b/>
        <sz val="10"/>
        <color rgb="FFFF0000"/>
        <rFont val="Calibri"/>
        <family val="2"/>
        <scheme val="minor"/>
      </rPr>
      <t>Type de consommable : Matelas Bas du corps</t>
    </r>
    <r>
      <rPr>
        <b/>
        <sz val="10"/>
        <rFont val="Calibri"/>
        <family val="2"/>
        <scheme val="minor"/>
      </rPr>
      <t xml:space="preserve"> - </t>
    </r>
    <r>
      <rPr>
        <b/>
        <sz val="10"/>
        <color rgb="FFFF0000"/>
        <rFont val="Calibri"/>
        <family val="2"/>
        <scheme val="minor"/>
      </rPr>
      <t>Pédiatrique</t>
    </r>
  </si>
  <si>
    <t>Nombre d'intervention pour un équipement ( consomables..)</t>
  </si>
  <si>
    <t>A : Réchauffeur des fluides Extra_Hospitalier : Consommable bas débit</t>
  </si>
  <si>
    <t>A : Réchauffeur des fluides Extra_Hospitalier : Consommable haut débit</t>
  </si>
  <si>
    <t>110 Haut débit + 50 Bas débit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</si>
</sst>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b/>
      <sz val="11"/>
      <color theme="1"/>
      <name val="Calibri"/>
      <family val="2"/>
      <scheme val="minor"/>
    </font>
    <font>
      <b/>
      <sz val="12"/>
      <color theme="0"/>
      <name val="Calibri"/>
      <family val="2"/>
      <scheme val="minor"/>
    </font>
    <font>
      <sz val="12"/>
      <color theme="1"/>
      <name val="Calibri"/>
      <family val="2"/>
      <scheme val="minor"/>
    </font>
    <font>
      <sz val="11"/>
      <name val="Calibri"/>
      <family val="2"/>
      <scheme val="minor"/>
    </font>
    <font>
      <sz val="12"/>
      <color theme="0"/>
      <name val="Calibri"/>
      <family val="2"/>
      <scheme val="minor"/>
    </font>
    <font>
      <b/>
      <sz val="11"/>
      <name val="Calibri"/>
      <family val="2"/>
      <scheme val="minor"/>
    </font>
    <font>
      <sz val="11"/>
      <color rgb="FFFF0000"/>
      <name val="Calibri"/>
      <family val="2"/>
      <scheme val="minor"/>
    </font>
    <font>
      <b/>
      <sz val="11"/>
      <color rgb="FF000000"/>
      <name val="Calibri"/>
      <family val="2"/>
      <scheme val="minor"/>
    </font>
    <font>
      <b/>
      <sz val="11"/>
      <color rgb="FFFF0000"/>
      <name val="Calibri"/>
      <family val="2"/>
      <scheme val="minor"/>
    </font>
    <font>
      <b/>
      <sz val="11"/>
      <color theme="0"/>
      <name val="Calibri"/>
      <family val="2"/>
      <scheme val="minor"/>
    </font>
    <font>
      <sz val="10"/>
      <name val="Arial"/>
      <family val="2"/>
    </font>
    <font>
      <sz val="10"/>
      <name val="Calibri"/>
      <family val="2"/>
      <scheme val="minor"/>
    </font>
    <font>
      <sz val="10"/>
      <name val="Arial"/>
      <family val="2"/>
    </font>
    <font>
      <b/>
      <sz val="10"/>
      <name val="Calibri"/>
      <family val="2"/>
      <scheme val="minor"/>
    </font>
    <font>
      <b/>
      <sz val="10"/>
      <color theme="0"/>
      <name val="Calibri"/>
      <family val="2"/>
      <scheme val="minor"/>
    </font>
    <font>
      <b/>
      <sz val="10"/>
      <color theme="0"/>
      <name val="Arial"/>
      <family val="2"/>
    </font>
    <font>
      <b/>
      <sz val="10"/>
      <color rgb="FFFF0000"/>
      <name val="Calibri"/>
      <family val="2"/>
      <scheme val="minor"/>
    </font>
  </fonts>
  <fills count="6">
    <fill>
      <patternFill patternType="none"/>
    </fill>
    <fill>
      <patternFill patternType="gray125"/>
    </fill>
    <fill>
      <patternFill patternType="solid">
        <fgColor theme="3"/>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s>
  <cellStyleXfs count="5">
    <xf numFmtId="0" fontId="0" fillId="0" borderId="0"/>
    <xf numFmtId="0" fontId="11" fillId="0" borderId="0"/>
    <xf numFmtId="0" fontId="13" fillId="0" borderId="0"/>
    <xf numFmtId="0" fontId="11" fillId="0" borderId="0"/>
    <xf numFmtId="43" fontId="11" fillId="0" borderId="0" applyFont="0" applyFill="0" applyBorder="0" applyAlignment="0" applyProtection="0"/>
  </cellStyleXfs>
  <cellXfs count="133">
    <xf numFmtId="0" fontId="0" fillId="0" borderId="0" xfId="0"/>
    <xf numFmtId="0" fontId="0" fillId="0" borderId="0" xfId="0" applyFont="1"/>
    <xf numFmtId="0" fontId="0" fillId="0" borderId="0" xfId="0" applyAlignment="1">
      <alignment wrapText="1"/>
    </xf>
    <xf numFmtId="0" fontId="3" fillId="0" borderId="0" xfId="0" applyFont="1"/>
    <xf numFmtId="0" fontId="3" fillId="0" borderId="0" xfId="0" applyFont="1" applyAlignment="1">
      <alignment wrapText="1"/>
    </xf>
    <xf numFmtId="0" fontId="0" fillId="0" borderId="1" xfId="0" applyFont="1" applyBorder="1" applyAlignment="1">
      <alignment horizontal="center" vertical="center" wrapText="1"/>
    </xf>
    <xf numFmtId="0" fontId="0" fillId="0" borderId="0" xfId="0" applyAlignment="1">
      <alignment horizontal="center" vertical="center" wrapText="1"/>
    </xf>
    <xf numFmtId="0" fontId="6" fillId="4" borderId="6" xfId="0" applyFont="1" applyFill="1" applyBorder="1" applyAlignment="1">
      <alignment horizontal="center"/>
    </xf>
    <xf numFmtId="0" fontId="6" fillId="4" borderId="1" xfId="0" applyFont="1" applyFill="1" applyBorder="1" applyAlignment="1">
      <alignment horizontal="center"/>
    </xf>
    <xf numFmtId="0" fontId="6" fillId="4" borderId="7" xfId="0" applyFont="1" applyFill="1" applyBorder="1" applyAlignment="1">
      <alignment horizontal="center" vertical="center"/>
    </xf>
    <xf numFmtId="0" fontId="4" fillId="0" borderId="1" xfId="0" applyFont="1" applyBorder="1" applyAlignment="1">
      <alignment horizontal="center" vertical="center"/>
    </xf>
    <xf numFmtId="0" fontId="6" fillId="5" borderId="6" xfId="0" applyFont="1" applyFill="1" applyBorder="1" applyAlignment="1">
      <alignment horizontal="center" vertical="center"/>
    </xf>
    <xf numFmtId="0" fontId="6" fillId="5" borderId="1" xfId="0" applyFont="1" applyFill="1" applyBorder="1" applyAlignment="1">
      <alignment horizontal="center" vertical="center"/>
    </xf>
    <xf numFmtId="0" fontId="4" fillId="0" borderId="7" xfId="0" applyFont="1" applyBorder="1" applyAlignment="1">
      <alignment horizontal="center" vertical="center" wrapText="1"/>
    </xf>
    <xf numFmtId="0" fontId="6" fillId="5" borderId="6"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7"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6" fillId="4" borderId="6" xfId="0" applyFont="1" applyFill="1" applyBorder="1" applyAlignment="1">
      <alignment horizontal="center" vertical="center"/>
    </xf>
    <xf numFmtId="0" fontId="4" fillId="0" borderId="9" xfId="0" applyFont="1" applyFill="1" applyBorder="1" applyAlignment="1">
      <alignment horizontal="center" vertical="center"/>
    </xf>
    <xf numFmtId="0" fontId="0" fillId="0" borderId="0" xfId="0" applyAlignment="1">
      <alignment horizontal="center"/>
    </xf>
    <xf numFmtId="0" fontId="2" fillId="3" borderId="1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9" xfId="0" applyFont="1" applyBorder="1" applyAlignment="1">
      <alignment horizontal="center" vertical="center"/>
    </xf>
    <xf numFmtId="0" fontId="6" fillId="4" borderId="1" xfId="0" applyFont="1" applyFill="1" applyBorder="1"/>
    <xf numFmtId="0" fontId="4" fillId="0" borderId="1" xfId="0" applyFont="1" applyFill="1" applyBorder="1" applyAlignment="1">
      <alignment horizontal="center" vertical="center"/>
    </xf>
    <xf numFmtId="0" fontId="6" fillId="5" borderId="7"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vertical="center"/>
    </xf>
    <xf numFmtId="0" fontId="6" fillId="0" borderId="1"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vertical="center" wrapText="1"/>
    </xf>
    <xf numFmtId="0" fontId="6" fillId="4" borderId="1" xfId="0" applyFont="1" applyFill="1" applyBorder="1" applyAlignment="1">
      <alignment horizontal="center" wrapText="1"/>
    </xf>
    <xf numFmtId="0" fontId="7" fillId="0" borderId="1" xfId="0" applyFont="1" applyBorder="1" applyAlignment="1">
      <alignment vertical="center" wrapText="1"/>
    </xf>
    <xf numFmtId="0" fontId="4"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7" fillId="0" borderId="0" xfId="0" applyFont="1"/>
    <xf numFmtId="0" fontId="6" fillId="0" borderId="1" xfId="0" applyFont="1" applyBorder="1" applyAlignment="1">
      <alignment horizontal="center" vertical="center"/>
    </xf>
    <xf numFmtId="0" fontId="11" fillId="0" borderId="0" xfId="1"/>
    <xf numFmtId="0" fontId="12" fillId="0" borderId="0" xfId="1" applyFont="1"/>
    <xf numFmtId="0" fontId="14" fillId="0" borderId="1" xfId="3" applyFont="1" applyFill="1" applyBorder="1" applyAlignment="1" applyProtection="1">
      <alignment horizontal="center" vertical="center" wrapText="1"/>
      <protection locked="0"/>
    </xf>
    <xf numFmtId="0" fontId="10" fillId="2" borderId="0" xfId="1" applyFont="1" applyFill="1"/>
    <xf numFmtId="0" fontId="10" fillId="2" borderId="12" xfId="1" applyFont="1" applyFill="1" applyBorder="1" applyAlignment="1" applyProtection="1">
      <alignment horizontal="center" vertical="center"/>
      <protection locked="0"/>
    </xf>
    <xf numFmtId="0" fontId="14" fillId="4" borderId="4" xfId="3" applyFont="1" applyFill="1" applyBorder="1" applyAlignment="1" applyProtection="1">
      <alignment horizontal="center" vertical="center" wrapText="1"/>
      <protection locked="0"/>
    </xf>
    <xf numFmtId="0" fontId="14" fillId="0" borderId="7" xfId="3" applyFont="1" applyFill="1" applyBorder="1" applyAlignment="1" applyProtection="1">
      <alignment horizontal="center" vertical="center" wrapText="1"/>
      <protection locked="0"/>
    </xf>
    <xf numFmtId="0" fontId="14" fillId="0" borderId="10" xfId="3" applyFont="1" applyFill="1" applyBorder="1" applyAlignment="1" applyProtection="1">
      <alignment horizontal="center" vertical="center" wrapText="1"/>
      <protection locked="0"/>
    </xf>
    <xf numFmtId="0" fontId="14" fillId="0" borderId="15" xfId="3" applyFont="1" applyFill="1" applyBorder="1" applyAlignment="1" applyProtection="1">
      <alignment horizontal="center" vertical="center" wrapText="1"/>
      <protection locked="0"/>
    </xf>
    <xf numFmtId="0" fontId="14" fillId="4" borderId="5" xfId="3" applyFont="1" applyFill="1" applyBorder="1" applyAlignment="1" applyProtection="1">
      <alignment horizontal="center" vertical="center" wrapText="1"/>
      <protection locked="0"/>
    </xf>
    <xf numFmtId="0" fontId="14" fillId="0" borderId="24" xfId="3" applyFont="1" applyFill="1" applyBorder="1" applyAlignment="1" applyProtection="1">
      <alignment horizontal="center" vertical="center" wrapText="1"/>
      <protection locked="0"/>
    </xf>
    <xf numFmtId="0" fontId="14" fillId="0" borderId="26" xfId="3" applyFont="1" applyFill="1" applyBorder="1" applyAlignment="1" applyProtection="1">
      <alignment horizontal="center" vertical="center" wrapText="1"/>
      <protection locked="0"/>
    </xf>
    <xf numFmtId="0" fontId="14" fillId="4" borderId="13" xfId="3" applyFont="1" applyFill="1" applyBorder="1" applyAlignment="1" applyProtection="1">
      <alignment horizontal="center" vertical="center" wrapText="1"/>
      <protection locked="0"/>
    </xf>
    <xf numFmtId="43" fontId="14" fillId="4" borderId="23" xfId="4" applyFont="1" applyFill="1" applyBorder="1" applyAlignment="1" applyProtection="1">
      <alignment horizontal="center" vertical="center" wrapText="1"/>
      <protection locked="0"/>
    </xf>
    <xf numFmtId="0" fontId="14" fillId="4" borderId="23" xfId="3" applyFont="1" applyFill="1" applyBorder="1" applyAlignment="1" applyProtection="1">
      <alignment horizontal="center" vertical="center" wrapText="1"/>
      <protection locked="0"/>
    </xf>
    <xf numFmtId="0" fontId="14" fillId="4" borderId="25" xfId="3" applyFont="1" applyFill="1" applyBorder="1" applyAlignment="1" applyProtection="1">
      <alignment horizontal="center" vertical="center" wrapText="1"/>
      <protection locked="0"/>
    </xf>
    <xf numFmtId="0" fontId="14" fillId="4" borderId="3" xfId="3" applyFont="1" applyFill="1" applyBorder="1" applyAlignment="1" applyProtection="1">
      <alignment horizontal="center" vertical="center" wrapText="1"/>
      <protection locked="0"/>
    </xf>
    <xf numFmtId="0" fontId="14" fillId="0" borderId="6" xfId="3" applyFont="1" applyFill="1" applyBorder="1" applyAlignment="1" applyProtection="1">
      <alignment horizontal="center" vertical="center" wrapText="1"/>
      <protection locked="0"/>
    </xf>
    <xf numFmtId="0" fontId="14" fillId="0" borderId="20" xfId="3" applyFont="1" applyFill="1" applyBorder="1" applyAlignment="1" applyProtection="1">
      <alignment horizontal="center" vertical="center" wrapText="1"/>
      <protection locked="0"/>
    </xf>
    <xf numFmtId="0" fontId="14" fillId="5" borderId="5" xfId="3" applyFont="1" applyFill="1" applyBorder="1" applyAlignment="1" applyProtection="1">
      <alignment horizontal="center" vertical="center" wrapText="1"/>
      <protection locked="0"/>
    </xf>
    <xf numFmtId="0" fontId="14" fillId="5" borderId="7" xfId="3" applyFont="1" applyFill="1" applyBorder="1" applyAlignment="1" applyProtection="1">
      <alignment horizontal="center" vertical="center" wrapText="1"/>
      <protection locked="0"/>
    </xf>
    <xf numFmtId="0" fontId="10" fillId="2" borderId="35" xfId="3" applyFont="1" applyFill="1" applyBorder="1" applyAlignment="1" applyProtection="1">
      <alignment horizontal="center" vertical="center" wrapText="1"/>
      <protection locked="0"/>
    </xf>
    <xf numFmtId="0" fontId="14" fillId="4" borderId="36" xfId="3" applyFont="1" applyFill="1" applyBorder="1" applyAlignment="1" applyProtection="1">
      <alignment horizontal="center" vertical="center" wrapText="1"/>
      <protection locked="0"/>
    </xf>
    <xf numFmtId="0" fontId="14" fillId="0" borderId="37" xfId="3" applyFont="1" applyFill="1" applyBorder="1" applyAlignment="1" applyProtection="1">
      <alignment horizontal="center" vertical="center" wrapText="1"/>
      <protection locked="0"/>
    </xf>
    <xf numFmtId="0" fontId="14" fillId="0" borderId="38" xfId="3" applyFont="1" applyFill="1" applyBorder="1" applyAlignment="1" applyProtection="1">
      <alignment horizontal="center" vertical="center" wrapText="1"/>
      <protection locked="0"/>
    </xf>
    <xf numFmtId="0" fontId="15" fillId="5" borderId="38" xfId="3" applyFont="1" applyFill="1" applyBorder="1" applyAlignment="1" applyProtection="1">
      <alignment horizontal="center" vertical="center" wrapText="1"/>
      <protection locked="0"/>
    </xf>
    <xf numFmtId="0" fontId="10" fillId="2" borderId="28" xfId="3" applyFont="1" applyFill="1" applyBorder="1" applyAlignment="1" applyProtection="1">
      <alignment horizontal="center" vertical="center" wrapText="1"/>
      <protection locked="0"/>
    </xf>
    <xf numFmtId="0" fontId="14" fillId="4" borderId="39" xfId="3" applyFont="1" applyFill="1" applyBorder="1" applyAlignment="1" applyProtection="1">
      <alignment horizontal="center" vertical="center" wrapText="1"/>
      <protection locked="0"/>
    </xf>
    <xf numFmtId="0" fontId="14" fillId="0" borderId="31" xfId="3" applyFont="1" applyFill="1" applyBorder="1" applyAlignment="1" applyProtection="1">
      <alignment horizontal="center" vertical="center" wrapText="1"/>
      <protection locked="0"/>
    </xf>
    <xf numFmtId="0" fontId="14" fillId="0" borderId="33" xfId="3" applyFont="1" applyFill="1" applyBorder="1" applyAlignment="1" applyProtection="1">
      <alignment horizontal="center" vertical="center" wrapText="1"/>
      <protection locked="0"/>
    </xf>
    <xf numFmtId="0" fontId="14" fillId="0" borderId="40" xfId="3" applyFont="1" applyFill="1" applyBorder="1" applyAlignment="1" applyProtection="1">
      <alignment horizontal="center" vertical="center" wrapText="1"/>
      <protection locked="0"/>
    </xf>
    <xf numFmtId="0" fontId="10" fillId="2" borderId="27" xfId="3" applyFont="1" applyFill="1" applyBorder="1" applyAlignment="1" applyProtection="1">
      <alignment horizontal="center" vertical="center" wrapText="1"/>
      <protection locked="0"/>
    </xf>
    <xf numFmtId="0" fontId="15" fillId="5" borderId="41" xfId="3" applyFont="1" applyFill="1" applyBorder="1" applyAlignment="1" applyProtection="1">
      <alignment horizontal="center" vertical="center" wrapText="1"/>
      <protection locked="0"/>
    </xf>
    <xf numFmtId="0" fontId="15" fillId="5" borderId="24" xfId="3" applyFont="1" applyFill="1" applyBorder="1" applyAlignment="1" applyProtection="1">
      <alignment horizontal="center" vertical="center" wrapText="1"/>
      <protection locked="0"/>
    </xf>
    <xf numFmtId="0" fontId="15" fillId="5" borderId="26" xfId="3" applyFont="1" applyFill="1" applyBorder="1" applyAlignment="1" applyProtection="1">
      <alignment horizontal="center" vertical="center" wrapText="1"/>
      <protection locked="0"/>
    </xf>
    <xf numFmtId="0" fontId="15" fillId="5" borderId="36" xfId="3" applyFont="1" applyFill="1" applyBorder="1" applyAlignment="1" applyProtection="1">
      <alignment horizontal="center" vertical="center" wrapText="1"/>
      <protection locked="0"/>
    </xf>
    <xf numFmtId="0" fontId="15" fillId="5" borderId="37" xfId="3" applyFont="1" applyFill="1" applyBorder="1" applyAlignment="1" applyProtection="1">
      <alignment horizontal="center" vertical="center" wrapText="1"/>
      <protection locked="0"/>
    </xf>
    <xf numFmtId="0" fontId="14" fillId="0" borderId="8" xfId="3" applyFont="1" applyFill="1" applyBorder="1" applyAlignment="1" applyProtection="1">
      <alignment horizontal="center" vertical="center" wrapText="1"/>
      <protection locked="0"/>
    </xf>
    <xf numFmtId="0" fontId="14" fillId="5" borderId="10" xfId="3" applyFont="1" applyFill="1" applyBorder="1" applyAlignment="1" applyProtection="1">
      <alignment horizontal="center" vertical="center" wrapText="1"/>
      <protection locked="0"/>
    </xf>
    <xf numFmtId="0" fontId="15" fillId="5" borderId="3" xfId="3" applyFont="1" applyFill="1" applyBorder="1" applyAlignment="1" applyProtection="1">
      <alignment horizontal="center" vertical="center" wrapText="1"/>
      <protection locked="0"/>
    </xf>
    <xf numFmtId="0" fontId="15" fillId="5" borderId="5" xfId="3" applyFont="1" applyFill="1" applyBorder="1" applyAlignment="1" applyProtection="1">
      <alignment horizontal="center" vertical="center" wrapText="1"/>
      <protection locked="0"/>
    </xf>
    <xf numFmtId="0" fontId="15" fillId="5" borderId="6" xfId="3" applyFont="1" applyFill="1" applyBorder="1" applyAlignment="1" applyProtection="1">
      <alignment horizontal="center" vertical="center" wrapText="1"/>
      <protection locked="0"/>
    </xf>
    <xf numFmtId="0" fontId="15" fillId="5" borderId="7" xfId="3" applyFont="1" applyFill="1" applyBorder="1" applyAlignment="1" applyProtection="1">
      <alignment horizontal="center" vertical="center" wrapText="1"/>
      <protection locked="0"/>
    </xf>
    <xf numFmtId="0" fontId="15" fillId="5" borderId="8" xfId="3" applyFont="1" applyFill="1" applyBorder="1" applyAlignment="1" applyProtection="1">
      <alignment horizontal="center" vertical="center" wrapText="1"/>
      <protection locked="0"/>
    </xf>
    <xf numFmtId="0" fontId="15" fillId="5" borderId="10" xfId="3" applyFont="1" applyFill="1" applyBorder="1" applyAlignment="1" applyProtection="1">
      <alignment horizontal="center" vertical="center" wrapText="1"/>
      <protection locked="0"/>
    </xf>
    <xf numFmtId="0" fontId="15" fillId="5" borderId="39" xfId="3" applyFont="1" applyFill="1" applyBorder="1" applyAlignment="1" applyProtection="1">
      <alignment horizontal="center" vertical="center" wrapText="1"/>
      <protection locked="0"/>
    </xf>
    <xf numFmtId="0" fontId="15" fillId="5" borderId="42" xfId="3" applyFont="1" applyFill="1" applyBorder="1" applyAlignment="1" applyProtection="1">
      <alignment horizontal="center" vertical="center" wrapText="1"/>
      <protection locked="0"/>
    </xf>
    <xf numFmtId="0" fontId="14" fillId="4" borderId="6" xfId="3" applyFont="1" applyFill="1" applyBorder="1" applyAlignment="1" applyProtection="1">
      <alignment horizontal="center" vertical="center" wrapText="1"/>
      <protection locked="0"/>
    </xf>
    <xf numFmtId="0" fontId="14" fillId="0" borderId="33" xfId="3" applyFont="1" applyFill="1" applyBorder="1" applyAlignment="1" applyProtection="1">
      <alignment horizontal="center" vertical="center" wrapText="1"/>
      <protection locked="0"/>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6" fillId="4" borderId="12"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7" xfId="0" applyFont="1" applyBorder="1" applyAlignment="1">
      <alignment horizontal="center" vertical="center"/>
    </xf>
    <xf numFmtId="0" fontId="6" fillId="4" borderId="6" xfId="0" applyFont="1" applyFill="1" applyBorder="1" applyAlignment="1">
      <alignment horizontal="center" vertical="center" wrapText="1"/>
    </xf>
    <xf numFmtId="0" fontId="6" fillId="0" borderId="1" xfId="0" applyFont="1" applyBorder="1" applyAlignment="1">
      <alignment horizontal="center" vertical="center"/>
    </xf>
    <xf numFmtId="0" fontId="6" fillId="4" borderId="11"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14" fillId="0" borderId="33" xfId="3" applyFont="1" applyFill="1" applyBorder="1" applyAlignment="1" applyProtection="1">
      <alignment horizontal="center" vertical="center" wrapText="1"/>
      <protection locked="0"/>
    </xf>
    <xf numFmtId="0" fontId="14" fillId="0" borderId="26" xfId="3" applyFont="1" applyFill="1" applyBorder="1" applyAlignment="1" applyProtection="1">
      <alignment horizontal="center" vertical="center" wrapText="1"/>
      <protection locked="0"/>
    </xf>
    <xf numFmtId="0" fontId="10" fillId="2" borderId="21" xfId="3" applyFont="1" applyFill="1" applyBorder="1" applyAlignment="1" applyProtection="1">
      <alignment horizontal="center" vertical="center" wrapText="1"/>
      <protection locked="0"/>
    </xf>
    <xf numFmtId="0" fontId="10" fillId="2" borderId="0" xfId="3" applyFont="1" applyFill="1" applyBorder="1" applyAlignment="1" applyProtection="1">
      <alignment horizontal="center" vertical="center" wrapText="1"/>
      <protection locked="0"/>
    </xf>
    <xf numFmtId="0" fontId="10" fillId="2" borderId="22" xfId="3" applyFont="1" applyFill="1" applyBorder="1" applyAlignment="1" applyProtection="1">
      <alignment horizontal="center" vertical="center" wrapText="1"/>
      <protection locked="0"/>
    </xf>
    <xf numFmtId="0" fontId="16" fillId="2" borderId="3" xfId="1" applyFont="1" applyFill="1" applyBorder="1" applyAlignment="1">
      <alignment horizontal="center" vertical="center"/>
    </xf>
    <xf numFmtId="0" fontId="16" fillId="2" borderId="6" xfId="1" applyFont="1" applyFill="1" applyBorder="1" applyAlignment="1">
      <alignment horizontal="center" vertical="center"/>
    </xf>
    <xf numFmtId="0" fontId="16" fillId="2" borderId="8" xfId="1" applyFont="1" applyFill="1" applyBorder="1" applyAlignment="1">
      <alignment horizontal="center" vertical="center"/>
    </xf>
    <xf numFmtId="0" fontId="14" fillId="0" borderId="31" xfId="3" applyFont="1" applyFill="1" applyBorder="1" applyAlignment="1" applyProtection="1">
      <alignment horizontal="center" vertical="center" wrapText="1"/>
      <protection locked="0"/>
    </xf>
    <xf numFmtId="0" fontId="14" fillId="0" borderId="24" xfId="3" applyFont="1" applyFill="1" applyBorder="1" applyAlignment="1" applyProtection="1">
      <alignment horizontal="center" vertical="center" wrapText="1"/>
      <protection locked="0"/>
    </xf>
    <xf numFmtId="0" fontId="14" fillId="0" borderId="32" xfId="3" applyFont="1" applyFill="1" applyBorder="1" applyAlignment="1" applyProtection="1">
      <alignment horizontal="center" vertical="center" wrapText="1"/>
      <protection locked="0"/>
    </xf>
    <xf numFmtId="0" fontId="14" fillId="0" borderId="34" xfId="3" applyFont="1" applyFill="1" applyBorder="1" applyAlignment="1" applyProtection="1">
      <alignment horizontal="center" vertical="center" wrapText="1"/>
      <protection locked="0"/>
    </xf>
    <xf numFmtId="0" fontId="10" fillId="2" borderId="28" xfId="3" applyFont="1" applyFill="1" applyBorder="1" applyAlignment="1" applyProtection="1">
      <alignment horizontal="center" vertical="center" wrapText="1"/>
      <protection locked="0"/>
    </xf>
    <xf numFmtId="0" fontId="10" fillId="2" borderId="29" xfId="3" applyFont="1" applyFill="1" applyBorder="1" applyAlignment="1" applyProtection="1">
      <alignment horizontal="center" vertical="center" wrapText="1"/>
      <protection locked="0"/>
    </xf>
    <xf numFmtId="0" fontId="10" fillId="2" borderId="30" xfId="3" applyFont="1" applyFill="1" applyBorder="1" applyAlignment="1" applyProtection="1">
      <alignment horizontal="center" vertical="center" wrapText="1"/>
      <protection locked="0"/>
    </xf>
    <xf numFmtId="0" fontId="14" fillId="0" borderId="6" xfId="3" applyFont="1" applyFill="1" applyBorder="1" applyAlignment="1" applyProtection="1">
      <alignment horizontal="center" vertical="center" wrapText="1"/>
      <protection locked="0"/>
    </xf>
    <xf numFmtId="0" fontId="14" fillId="0" borderId="7" xfId="3" applyFont="1" applyFill="1" applyBorder="1" applyAlignment="1" applyProtection="1">
      <alignment horizontal="center" vertical="center" wrapText="1"/>
      <protection locked="0"/>
    </xf>
    <xf numFmtId="0" fontId="14" fillId="0" borderId="6" xfId="3" applyFont="1" applyFill="1" applyBorder="1" applyAlignment="1" applyProtection="1">
      <alignment vertical="center" wrapText="1"/>
      <protection locked="0"/>
    </xf>
  </cellXfs>
  <cellStyles count="5">
    <cellStyle name="Milliers 2" xfId="4"/>
    <cellStyle name="Normal" xfId="0" builtinId="0"/>
    <cellStyle name="Normal 2" xfId="2"/>
    <cellStyle name="Normal 2 3 2" xfId="1"/>
    <cellStyle name="Normal 3 5" xfId="3"/>
  </cellStyles>
  <dxfs count="0"/>
  <tableStyles count="0" defaultTableStyle="TableStyleMedium2" defaultPivotStyle="PivotStyleLight16"/>
  <colors>
    <mruColors>
      <color rgb="FFFFFFCC"/>
      <color rgb="FF008000"/>
      <color rgb="FF333399"/>
      <color rgb="FFFFCCCC"/>
      <color rgb="FFCCFF99"/>
      <color rgb="FFCCCCFF"/>
      <color rgb="FFFFFFFF"/>
      <color rgb="FFCCFFCC"/>
      <color rgb="FF00CC00"/>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1"/>
  </sheetPr>
  <dimension ref="A1:F10"/>
  <sheetViews>
    <sheetView zoomScale="80" zoomScaleNormal="80" workbookViewId="0">
      <pane xSplit="2" ySplit="2" topLeftCell="C3" activePane="bottomRight" state="frozenSplit"/>
      <selection pane="topRight" activeCell="I1" sqref="I1"/>
      <selection pane="bottomLeft" activeCell="A5" sqref="A5"/>
      <selection pane="bottomRight" activeCell="B10" sqref="B10"/>
    </sheetView>
  </sheetViews>
  <sheetFormatPr baseColWidth="10" defaultRowHeight="15" x14ac:dyDescent="0.25"/>
  <cols>
    <col min="1" max="1" width="6.7109375" style="1" customWidth="1"/>
    <col min="2" max="2" width="59.7109375" style="6" customWidth="1"/>
    <col min="3" max="6" width="12.85546875" customWidth="1"/>
  </cols>
  <sheetData>
    <row r="1" spans="1:6" s="3" customFormat="1" ht="43.5" customHeight="1" x14ac:dyDescent="0.25">
      <c r="A1" s="101" t="s">
        <v>0</v>
      </c>
      <c r="B1" s="103" t="s">
        <v>1</v>
      </c>
      <c r="C1" s="98" t="s">
        <v>2</v>
      </c>
      <c r="D1" s="99"/>
      <c r="E1" s="99"/>
      <c r="F1" s="100"/>
    </row>
    <row r="2" spans="1:6" s="4" customFormat="1" ht="42" customHeight="1" x14ac:dyDescent="0.25">
      <c r="A2" s="102"/>
      <c r="B2" s="104"/>
      <c r="C2" s="24" t="s">
        <v>3</v>
      </c>
      <c r="D2" s="25" t="s">
        <v>5</v>
      </c>
      <c r="E2" s="25" t="s">
        <v>4</v>
      </c>
      <c r="F2" s="26" t="s">
        <v>17</v>
      </c>
    </row>
    <row r="3" spans="1:6" s="2" customFormat="1" ht="39.950000000000003" customHeight="1" x14ac:dyDescent="0.25">
      <c r="A3" s="27">
        <v>1</v>
      </c>
      <c r="B3" s="40" t="s">
        <v>52</v>
      </c>
      <c r="C3" s="5">
        <v>40</v>
      </c>
      <c r="D3" s="5">
        <v>30</v>
      </c>
      <c r="E3" s="5">
        <v>20</v>
      </c>
      <c r="F3" s="5">
        <v>10</v>
      </c>
    </row>
    <row r="4" spans="1:6" s="2" customFormat="1" ht="39.950000000000003" customHeight="1" x14ac:dyDescent="0.25">
      <c r="A4" s="27">
        <v>2</v>
      </c>
      <c r="B4" s="40" t="s">
        <v>29</v>
      </c>
      <c r="C4" s="5">
        <v>40</v>
      </c>
      <c r="D4" s="5">
        <v>35</v>
      </c>
      <c r="E4" s="5">
        <v>15</v>
      </c>
      <c r="F4" s="5">
        <v>10</v>
      </c>
    </row>
    <row r="5" spans="1:6" s="2" customFormat="1" ht="39.950000000000003" customHeight="1" x14ac:dyDescent="0.25">
      <c r="A5" s="27">
        <v>3</v>
      </c>
      <c r="B5" s="40" t="s">
        <v>75</v>
      </c>
      <c r="C5" s="5">
        <v>40</v>
      </c>
      <c r="D5" s="5">
        <v>30</v>
      </c>
      <c r="E5" s="5">
        <v>15</v>
      </c>
      <c r="F5" s="5">
        <v>15</v>
      </c>
    </row>
    <row r="6" spans="1:6" s="2" customFormat="1" ht="39.950000000000003" customHeight="1" x14ac:dyDescent="0.25">
      <c r="A6" s="27">
        <v>4</v>
      </c>
      <c r="B6" s="40" t="s">
        <v>35</v>
      </c>
      <c r="C6" s="5">
        <v>40</v>
      </c>
      <c r="D6" s="5">
        <v>30</v>
      </c>
      <c r="E6" s="5">
        <v>15</v>
      </c>
      <c r="F6" s="5">
        <v>15</v>
      </c>
    </row>
    <row r="7" spans="1:6" s="2" customFormat="1" ht="39.950000000000003" customHeight="1" x14ac:dyDescent="0.25">
      <c r="A7" s="27">
        <v>5</v>
      </c>
      <c r="B7" s="40" t="s">
        <v>30</v>
      </c>
      <c r="C7" s="5">
        <v>45</v>
      </c>
      <c r="D7" s="5">
        <v>35</v>
      </c>
      <c r="E7" s="5">
        <v>10</v>
      </c>
      <c r="F7" s="5">
        <v>10</v>
      </c>
    </row>
    <row r="8" spans="1:6" s="2" customFormat="1" ht="39.950000000000003" customHeight="1" x14ac:dyDescent="0.25">
      <c r="A8" s="27">
        <v>6</v>
      </c>
      <c r="B8" s="40" t="s">
        <v>31</v>
      </c>
      <c r="C8" s="5">
        <v>45</v>
      </c>
      <c r="D8" s="5">
        <v>35</v>
      </c>
      <c r="E8" s="5">
        <v>10</v>
      </c>
      <c r="F8" s="5">
        <v>10</v>
      </c>
    </row>
    <row r="9" spans="1:6" s="2" customFormat="1" ht="39.950000000000003" customHeight="1" x14ac:dyDescent="0.25">
      <c r="A9" s="27">
        <v>7</v>
      </c>
      <c r="B9" s="40" t="s">
        <v>32</v>
      </c>
      <c r="C9" s="5">
        <v>45</v>
      </c>
      <c r="D9" s="5">
        <v>35</v>
      </c>
      <c r="E9" s="5">
        <v>10</v>
      </c>
      <c r="F9" s="5">
        <v>10</v>
      </c>
    </row>
    <row r="10" spans="1:6" s="2" customFormat="1" ht="52.5" customHeight="1" x14ac:dyDescent="0.25">
      <c r="A10" s="27">
        <v>8</v>
      </c>
      <c r="B10" s="40" t="s">
        <v>33</v>
      </c>
      <c r="C10" s="5">
        <v>40</v>
      </c>
      <c r="D10" s="5">
        <v>40</v>
      </c>
      <c r="E10" s="5">
        <v>10</v>
      </c>
      <c r="F10" s="5">
        <v>10</v>
      </c>
    </row>
  </sheetData>
  <autoFilter ref="A2:F7"/>
  <mergeCells count="3">
    <mergeCell ref="C1:F1"/>
    <mergeCell ref="A1:A2"/>
    <mergeCell ref="B1:B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X20"/>
  <sheetViews>
    <sheetView tabSelected="1" zoomScale="90" zoomScaleNormal="90" workbookViewId="0">
      <pane xSplit="2" ySplit="2" topLeftCell="K3" activePane="bottomRight" state="frozen"/>
      <selection pane="topRight" activeCell="C1" sqref="C1"/>
      <selection pane="bottomLeft" activeCell="A3" sqref="A3"/>
      <selection pane="bottomRight" activeCell="M6" sqref="M6"/>
    </sheetView>
  </sheetViews>
  <sheetFormatPr baseColWidth="10" defaultColWidth="11.42578125" defaultRowHeight="12.75" x14ac:dyDescent="0.2"/>
  <cols>
    <col min="1" max="1" width="17.5703125" style="50" customWidth="1"/>
    <col min="2" max="2" width="25.28515625" style="50" customWidth="1"/>
    <col min="3" max="3" width="32.42578125" style="50" customWidth="1"/>
    <col min="4" max="4" width="27.28515625" style="50" customWidth="1"/>
    <col min="5" max="5" width="27.140625" style="50" customWidth="1"/>
    <col min="6" max="14" width="34.7109375" style="50" customWidth="1"/>
    <col min="15" max="20" width="11.42578125" style="49"/>
    <col min="21" max="16384" width="11.42578125" style="50"/>
  </cols>
  <sheetData>
    <row r="1" spans="1:24" ht="26.25" customHeight="1" thickBot="1" x14ac:dyDescent="0.25">
      <c r="A1" s="53"/>
      <c r="B1" s="117" t="s">
        <v>70</v>
      </c>
      <c r="C1" s="118"/>
      <c r="D1" s="118"/>
      <c r="E1" s="118"/>
      <c r="F1" s="118"/>
      <c r="G1" s="118"/>
      <c r="H1" s="118"/>
      <c r="I1" s="118"/>
      <c r="J1" s="118"/>
      <c r="K1" s="118"/>
      <c r="L1" s="118"/>
      <c r="M1" s="119"/>
      <c r="N1" s="118"/>
    </row>
    <row r="2" spans="1:24" ht="39" customHeight="1" thickBot="1" x14ac:dyDescent="0.3">
      <c r="A2" s="52"/>
      <c r="B2" s="52"/>
      <c r="C2" s="127" t="s">
        <v>73</v>
      </c>
      <c r="D2" s="128"/>
      <c r="E2" s="129"/>
      <c r="F2" s="75" t="s">
        <v>74</v>
      </c>
      <c r="G2" s="70" t="s">
        <v>76</v>
      </c>
      <c r="H2" s="127" t="s">
        <v>26</v>
      </c>
      <c r="I2" s="129"/>
      <c r="J2" s="70" t="s">
        <v>27</v>
      </c>
      <c r="K2" s="127" t="s">
        <v>55</v>
      </c>
      <c r="L2" s="129"/>
      <c r="M2" s="80" t="s">
        <v>56</v>
      </c>
      <c r="N2" s="70" t="s">
        <v>77</v>
      </c>
    </row>
    <row r="3" spans="1:24" s="49" customFormat="1" ht="43.5" customHeight="1" x14ac:dyDescent="0.2">
      <c r="A3" s="120" t="s">
        <v>67</v>
      </c>
      <c r="B3" s="61" t="s">
        <v>82</v>
      </c>
      <c r="C3" s="76" t="s">
        <v>97</v>
      </c>
      <c r="D3" s="54" t="s">
        <v>78</v>
      </c>
      <c r="E3" s="58" t="s">
        <v>79</v>
      </c>
      <c r="F3" s="76" t="s">
        <v>96</v>
      </c>
      <c r="G3" s="71" t="s">
        <v>100</v>
      </c>
      <c r="H3" s="65" t="s">
        <v>90</v>
      </c>
      <c r="I3" s="58" t="s">
        <v>91</v>
      </c>
      <c r="J3" s="76" t="s">
        <v>102</v>
      </c>
      <c r="K3" s="65" t="s">
        <v>84</v>
      </c>
      <c r="L3" s="58" t="s">
        <v>86</v>
      </c>
      <c r="M3" s="65" t="s">
        <v>83</v>
      </c>
      <c r="N3" s="65" t="s">
        <v>87</v>
      </c>
      <c r="U3" s="50"/>
      <c r="V3" s="50"/>
      <c r="W3" s="50"/>
      <c r="X3" s="50"/>
    </row>
    <row r="4" spans="1:24" s="49" customFormat="1" x14ac:dyDescent="0.2">
      <c r="A4" s="121"/>
      <c r="B4" s="62" t="s">
        <v>65</v>
      </c>
      <c r="C4" s="66" t="s">
        <v>57</v>
      </c>
      <c r="D4" s="51" t="s">
        <v>57</v>
      </c>
      <c r="E4" s="55" t="s">
        <v>57</v>
      </c>
      <c r="F4" s="77" t="s">
        <v>57</v>
      </c>
      <c r="G4" s="72" t="s">
        <v>57</v>
      </c>
      <c r="H4" s="66" t="s">
        <v>57</v>
      </c>
      <c r="I4" s="55" t="s">
        <v>57</v>
      </c>
      <c r="J4" s="77" t="s">
        <v>57</v>
      </c>
      <c r="K4" s="66" t="s">
        <v>57</v>
      </c>
      <c r="L4" s="55" t="s">
        <v>57</v>
      </c>
      <c r="M4" s="59" t="s">
        <v>57</v>
      </c>
      <c r="N4" s="72" t="s">
        <v>57</v>
      </c>
      <c r="U4" s="50"/>
      <c r="V4" s="50"/>
      <c r="W4" s="50"/>
      <c r="X4" s="50"/>
    </row>
    <row r="5" spans="1:24" s="49" customFormat="1" ht="27" customHeight="1" x14ac:dyDescent="0.2">
      <c r="A5" s="121"/>
      <c r="B5" s="62" t="s">
        <v>72</v>
      </c>
      <c r="C5" s="66">
        <v>350</v>
      </c>
      <c r="D5" s="51" t="s">
        <v>81</v>
      </c>
      <c r="E5" s="55">
        <v>400</v>
      </c>
      <c r="F5" s="77">
        <v>650</v>
      </c>
      <c r="G5" s="72">
        <v>50</v>
      </c>
      <c r="H5" s="66">
        <v>250</v>
      </c>
      <c r="I5" s="55">
        <v>30</v>
      </c>
      <c r="J5" s="77">
        <v>45</v>
      </c>
      <c r="K5" s="66">
        <v>50</v>
      </c>
      <c r="L5" s="55">
        <v>50</v>
      </c>
      <c r="M5" s="59" t="s">
        <v>104</v>
      </c>
      <c r="N5" s="72">
        <v>130</v>
      </c>
      <c r="U5" s="50"/>
      <c r="V5" s="50"/>
      <c r="W5" s="50"/>
      <c r="X5" s="50"/>
    </row>
    <row r="6" spans="1:24" s="49" customFormat="1" ht="35.25" customHeight="1" x14ac:dyDescent="0.2">
      <c r="A6" s="121"/>
      <c r="B6" s="63" t="s">
        <v>101</v>
      </c>
      <c r="C6" s="66">
        <v>150</v>
      </c>
      <c r="D6" s="51">
        <v>50</v>
      </c>
      <c r="E6" s="55">
        <v>100</v>
      </c>
      <c r="F6" s="77">
        <v>150</v>
      </c>
      <c r="G6" s="72">
        <v>150</v>
      </c>
      <c r="H6" s="66">
        <v>150</v>
      </c>
      <c r="I6" s="55">
        <v>150</v>
      </c>
      <c r="J6" s="77">
        <v>20</v>
      </c>
      <c r="K6" s="66">
        <v>50</v>
      </c>
      <c r="L6" s="55">
        <v>50</v>
      </c>
      <c r="M6" s="59">
        <v>20</v>
      </c>
      <c r="N6" s="72">
        <v>100</v>
      </c>
      <c r="U6" s="50"/>
      <c r="V6" s="50"/>
      <c r="W6" s="50"/>
      <c r="X6" s="50"/>
    </row>
    <row r="7" spans="1:24" s="49" customFormat="1" ht="32.25" customHeight="1" x14ac:dyDescent="0.2">
      <c r="A7" s="121"/>
      <c r="B7" s="63" t="s">
        <v>60</v>
      </c>
      <c r="C7" s="123" t="s">
        <v>66</v>
      </c>
      <c r="D7" s="124"/>
      <c r="E7" s="125"/>
      <c r="F7" s="77" t="s">
        <v>66</v>
      </c>
      <c r="G7" s="72" t="s">
        <v>66</v>
      </c>
      <c r="H7" s="66" t="s">
        <v>66</v>
      </c>
      <c r="I7" s="55" t="s">
        <v>66</v>
      </c>
      <c r="J7" s="77" t="s">
        <v>66</v>
      </c>
      <c r="K7" s="130" t="s">
        <v>66</v>
      </c>
      <c r="L7" s="131"/>
      <c r="M7" s="59" t="s">
        <v>66</v>
      </c>
      <c r="N7" s="72" t="s">
        <v>66</v>
      </c>
      <c r="U7" s="50"/>
      <c r="V7" s="50"/>
      <c r="W7" s="50"/>
      <c r="X7" s="50"/>
    </row>
    <row r="8" spans="1:24" s="49" customFormat="1" ht="32.25" customHeight="1" thickBot="1" x14ac:dyDescent="0.25">
      <c r="A8" s="122"/>
      <c r="B8" s="64" t="s">
        <v>59</v>
      </c>
      <c r="C8" s="115"/>
      <c r="D8" s="116"/>
      <c r="E8" s="126"/>
      <c r="F8" s="78" t="s">
        <v>58</v>
      </c>
      <c r="G8" s="73" t="s">
        <v>69</v>
      </c>
      <c r="H8" s="86" t="s">
        <v>58</v>
      </c>
      <c r="I8" s="56" t="s">
        <v>58</v>
      </c>
      <c r="J8" s="78" t="s">
        <v>58</v>
      </c>
      <c r="K8" s="132" t="s">
        <v>69</v>
      </c>
      <c r="L8" s="97" t="s">
        <v>58</v>
      </c>
      <c r="M8" s="60" t="s">
        <v>58</v>
      </c>
      <c r="N8" s="73" t="s">
        <v>58</v>
      </c>
      <c r="U8" s="50"/>
      <c r="V8" s="50"/>
      <c r="W8" s="50"/>
      <c r="X8" s="50"/>
    </row>
    <row r="9" spans="1:24" s="49" customFormat="1" ht="48" customHeight="1" x14ac:dyDescent="0.2">
      <c r="A9" s="120" t="s">
        <v>68</v>
      </c>
      <c r="B9" s="61" t="s">
        <v>39</v>
      </c>
      <c r="C9" s="76" t="s">
        <v>94</v>
      </c>
      <c r="D9" s="54" t="s">
        <v>78</v>
      </c>
      <c r="E9" s="58" t="s">
        <v>79</v>
      </c>
      <c r="F9" s="76" t="s">
        <v>98</v>
      </c>
      <c r="G9" s="71" t="s">
        <v>99</v>
      </c>
      <c r="H9" s="65" t="s">
        <v>90</v>
      </c>
      <c r="I9" s="68"/>
      <c r="J9" s="76" t="s">
        <v>103</v>
      </c>
      <c r="K9" s="96" t="s">
        <v>85</v>
      </c>
      <c r="L9" s="68"/>
      <c r="M9" s="65" t="s">
        <v>92</v>
      </c>
      <c r="N9" s="65" t="s">
        <v>83</v>
      </c>
      <c r="U9" s="50"/>
      <c r="V9" s="50"/>
      <c r="W9" s="50"/>
      <c r="X9" s="50"/>
    </row>
    <row r="10" spans="1:24" s="49" customFormat="1" x14ac:dyDescent="0.2">
      <c r="A10" s="121"/>
      <c r="B10" s="62" t="s">
        <v>65</v>
      </c>
      <c r="C10" s="66" t="s">
        <v>61</v>
      </c>
      <c r="D10" s="51" t="s">
        <v>61</v>
      </c>
      <c r="E10" s="55" t="s">
        <v>57</v>
      </c>
      <c r="F10" s="77" t="s">
        <v>61</v>
      </c>
      <c r="G10" s="72" t="s">
        <v>63</v>
      </c>
      <c r="H10" s="66" t="s">
        <v>62</v>
      </c>
      <c r="I10" s="69"/>
      <c r="J10" s="77" t="s">
        <v>57</v>
      </c>
      <c r="K10" s="66" t="s">
        <v>61</v>
      </c>
      <c r="L10" s="69"/>
      <c r="M10" s="59" t="s">
        <v>61</v>
      </c>
      <c r="N10" s="72" t="s">
        <v>57</v>
      </c>
      <c r="U10" s="50"/>
      <c r="V10" s="50"/>
      <c r="W10" s="50"/>
      <c r="X10" s="50"/>
    </row>
    <row r="11" spans="1:24" s="49" customFormat="1" ht="22.5" customHeight="1" x14ac:dyDescent="0.2">
      <c r="A11" s="121"/>
      <c r="B11" s="62" t="s">
        <v>72</v>
      </c>
      <c r="C11" s="67">
        <v>600</v>
      </c>
      <c r="D11" s="57" t="s">
        <v>88</v>
      </c>
      <c r="E11" s="55">
        <v>100</v>
      </c>
      <c r="F11" s="77">
        <v>800</v>
      </c>
      <c r="G11" s="72">
        <v>250</v>
      </c>
      <c r="H11" s="66">
        <v>20</v>
      </c>
      <c r="I11" s="69"/>
      <c r="J11" s="77">
        <v>5</v>
      </c>
      <c r="K11" s="66">
        <v>400</v>
      </c>
      <c r="L11" s="69"/>
      <c r="M11" s="59">
        <v>50</v>
      </c>
      <c r="N11" s="72">
        <v>20</v>
      </c>
      <c r="U11" s="50"/>
      <c r="V11" s="50"/>
      <c r="W11" s="50"/>
      <c r="X11" s="50"/>
    </row>
    <row r="12" spans="1:24" s="49" customFormat="1" ht="35.25" customHeight="1" x14ac:dyDescent="0.2">
      <c r="A12" s="121"/>
      <c r="B12" s="63" t="s">
        <v>101</v>
      </c>
      <c r="C12" s="66">
        <v>150</v>
      </c>
      <c r="D12" s="51" t="s">
        <v>80</v>
      </c>
      <c r="E12" s="55">
        <v>100</v>
      </c>
      <c r="F12" s="77">
        <v>150</v>
      </c>
      <c r="G12" s="72">
        <v>150</v>
      </c>
      <c r="H12" s="66">
        <v>50</v>
      </c>
      <c r="I12" s="69"/>
      <c r="J12" s="77">
        <v>20</v>
      </c>
      <c r="K12" s="66">
        <v>50</v>
      </c>
      <c r="L12" s="69"/>
      <c r="M12" s="59">
        <v>20</v>
      </c>
      <c r="N12" s="72">
        <v>50</v>
      </c>
      <c r="U12" s="50"/>
      <c r="V12" s="50"/>
      <c r="W12" s="50"/>
      <c r="X12" s="50"/>
    </row>
    <row r="13" spans="1:24" s="49" customFormat="1" ht="32.25" customHeight="1" x14ac:dyDescent="0.2">
      <c r="A13" s="121"/>
      <c r="B13" s="63" t="s">
        <v>60</v>
      </c>
      <c r="C13" s="123" t="s">
        <v>66</v>
      </c>
      <c r="D13" s="124"/>
      <c r="E13" s="125"/>
      <c r="F13" s="77" t="s">
        <v>66</v>
      </c>
      <c r="G13" s="72" t="s">
        <v>66</v>
      </c>
      <c r="H13" s="66" t="s">
        <v>66</v>
      </c>
      <c r="I13" s="69"/>
      <c r="J13" s="77" t="s">
        <v>66</v>
      </c>
      <c r="K13" s="66" t="s">
        <v>66</v>
      </c>
      <c r="L13" s="69"/>
      <c r="M13" s="59" t="s">
        <v>66</v>
      </c>
      <c r="N13" s="72" t="s">
        <v>66</v>
      </c>
      <c r="U13" s="50"/>
      <c r="V13" s="50"/>
      <c r="W13" s="50"/>
      <c r="X13" s="50"/>
    </row>
    <row r="14" spans="1:24" s="49" customFormat="1" ht="32.25" customHeight="1" thickBot="1" x14ac:dyDescent="0.25">
      <c r="A14" s="122"/>
      <c r="B14" s="64" t="s">
        <v>59</v>
      </c>
      <c r="C14" s="115" t="s">
        <v>58</v>
      </c>
      <c r="D14" s="116"/>
      <c r="E14" s="126"/>
      <c r="F14" s="78" t="s">
        <v>58</v>
      </c>
      <c r="G14" s="97" t="s">
        <v>58</v>
      </c>
      <c r="H14" s="86" t="s">
        <v>69</v>
      </c>
      <c r="I14" s="87"/>
      <c r="J14" s="78" t="s">
        <v>69</v>
      </c>
      <c r="K14" s="78" t="s">
        <v>58</v>
      </c>
      <c r="L14" s="87"/>
      <c r="M14" s="60" t="s">
        <v>69</v>
      </c>
      <c r="N14" s="73" t="s">
        <v>69</v>
      </c>
      <c r="U14" s="50"/>
      <c r="V14" s="50"/>
      <c r="W14" s="50"/>
      <c r="X14" s="50"/>
    </row>
    <row r="15" spans="1:24" s="49" customFormat="1" ht="42" customHeight="1" thickBot="1" x14ac:dyDescent="0.25">
      <c r="A15" s="120" t="s">
        <v>64</v>
      </c>
      <c r="B15" s="61" t="s">
        <v>39</v>
      </c>
      <c r="C15" s="76" t="s">
        <v>95</v>
      </c>
      <c r="D15" s="54" t="s">
        <v>78</v>
      </c>
      <c r="E15" s="68"/>
      <c r="F15" s="76" t="s">
        <v>93</v>
      </c>
      <c r="G15" s="84"/>
      <c r="H15" s="88"/>
      <c r="I15" s="89"/>
      <c r="J15" s="94"/>
      <c r="K15" s="90"/>
      <c r="L15" s="91"/>
      <c r="M15" s="81"/>
      <c r="N15" s="84"/>
      <c r="U15" s="50"/>
      <c r="V15" s="50"/>
      <c r="W15" s="50"/>
      <c r="X15" s="50"/>
    </row>
    <row r="16" spans="1:24" s="49" customFormat="1" ht="13.5" thickBot="1" x14ac:dyDescent="0.25">
      <c r="A16" s="121"/>
      <c r="B16" s="62" t="s">
        <v>65</v>
      </c>
      <c r="C16" s="66" t="s">
        <v>57</v>
      </c>
      <c r="D16" s="66" t="s">
        <v>57</v>
      </c>
      <c r="E16" s="69"/>
      <c r="F16" s="77" t="s">
        <v>61</v>
      </c>
      <c r="G16" s="85"/>
      <c r="H16" s="90"/>
      <c r="I16" s="91"/>
      <c r="J16" s="94"/>
      <c r="K16" s="90"/>
      <c r="L16" s="91"/>
      <c r="M16" s="82"/>
      <c r="N16" s="85"/>
      <c r="U16" s="50"/>
      <c r="V16" s="50"/>
      <c r="W16" s="50"/>
      <c r="X16" s="50"/>
    </row>
    <row r="17" spans="1:24" s="49" customFormat="1" ht="28.5" customHeight="1" thickBot="1" x14ac:dyDescent="0.25">
      <c r="A17" s="121"/>
      <c r="B17" s="62" t="s">
        <v>72</v>
      </c>
      <c r="C17" s="67">
        <v>50</v>
      </c>
      <c r="D17" s="57" t="s">
        <v>89</v>
      </c>
      <c r="E17" s="69"/>
      <c r="F17" s="79">
        <v>50</v>
      </c>
      <c r="G17" s="85"/>
      <c r="H17" s="90"/>
      <c r="I17" s="91"/>
      <c r="J17" s="94"/>
      <c r="K17" s="90"/>
      <c r="L17" s="91"/>
      <c r="M17" s="82"/>
      <c r="N17" s="85"/>
      <c r="U17" s="50"/>
      <c r="V17" s="50"/>
      <c r="W17" s="50"/>
      <c r="X17" s="50"/>
    </row>
    <row r="18" spans="1:24" s="49" customFormat="1" ht="35.25" customHeight="1" thickBot="1" x14ac:dyDescent="0.25">
      <c r="A18" s="121"/>
      <c r="B18" s="63" t="s">
        <v>101</v>
      </c>
      <c r="C18" s="66">
        <v>150</v>
      </c>
      <c r="D18" s="51">
        <v>50</v>
      </c>
      <c r="E18" s="69"/>
      <c r="F18" s="77">
        <v>150</v>
      </c>
      <c r="G18" s="85"/>
      <c r="H18" s="90"/>
      <c r="I18" s="91"/>
      <c r="J18" s="94"/>
      <c r="K18" s="90"/>
      <c r="L18" s="91"/>
      <c r="M18" s="82"/>
      <c r="N18" s="85"/>
      <c r="U18" s="50"/>
      <c r="V18" s="50"/>
      <c r="W18" s="50"/>
      <c r="X18" s="50"/>
    </row>
    <row r="19" spans="1:24" s="49" customFormat="1" ht="32.25" customHeight="1" thickBot="1" x14ac:dyDescent="0.25">
      <c r="A19" s="121"/>
      <c r="B19" s="63" t="s">
        <v>60</v>
      </c>
      <c r="C19" s="66"/>
      <c r="D19" s="51"/>
      <c r="E19" s="69"/>
      <c r="F19" s="77" t="s">
        <v>66</v>
      </c>
      <c r="G19" s="85"/>
      <c r="H19" s="90"/>
      <c r="I19" s="91"/>
      <c r="J19" s="94"/>
      <c r="K19" s="90"/>
      <c r="L19" s="91"/>
      <c r="M19" s="82"/>
      <c r="N19" s="85"/>
      <c r="U19" s="50"/>
      <c r="V19" s="50"/>
      <c r="W19" s="50"/>
      <c r="X19" s="50"/>
    </row>
    <row r="20" spans="1:24" s="49" customFormat="1" ht="32.25" customHeight="1" thickBot="1" x14ac:dyDescent="0.25">
      <c r="A20" s="122"/>
      <c r="B20" s="64" t="s">
        <v>59</v>
      </c>
      <c r="C20" s="115" t="s">
        <v>69</v>
      </c>
      <c r="D20" s="116"/>
      <c r="E20" s="69"/>
      <c r="F20" s="78" t="s">
        <v>69</v>
      </c>
      <c r="G20" s="74"/>
      <c r="H20" s="92"/>
      <c r="I20" s="93"/>
      <c r="J20" s="95"/>
      <c r="K20" s="92"/>
      <c r="L20" s="93"/>
      <c r="M20" s="83"/>
      <c r="N20" s="74"/>
      <c r="U20" s="50"/>
      <c r="V20" s="50"/>
      <c r="W20" s="50"/>
      <c r="X20" s="50"/>
    </row>
  </sheetData>
  <mergeCells count="13">
    <mergeCell ref="C20:D20"/>
    <mergeCell ref="B1:N1"/>
    <mergeCell ref="A3:A8"/>
    <mergeCell ref="A9:A14"/>
    <mergeCell ref="A15:A20"/>
    <mergeCell ref="C13:E13"/>
    <mergeCell ref="C14:E14"/>
    <mergeCell ref="C8:E8"/>
    <mergeCell ref="C7:E7"/>
    <mergeCell ref="C2:E2"/>
    <mergeCell ref="H2:I2"/>
    <mergeCell ref="K2:L2"/>
    <mergeCell ref="K7:L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E20"/>
  <sheetViews>
    <sheetView zoomScaleNormal="100" workbookViewId="0">
      <selection activeCell="E3" sqref="E3"/>
    </sheetView>
  </sheetViews>
  <sheetFormatPr baseColWidth="10" defaultRowHeight="15" x14ac:dyDescent="0.25"/>
  <cols>
    <col min="1" max="1" width="18.7109375" customWidth="1"/>
    <col min="3" max="3" width="39" customWidth="1"/>
    <col min="5" max="5" width="92.5703125" customWidth="1"/>
    <col min="6" max="6" width="7.140625" customWidth="1"/>
    <col min="7" max="7" width="100.140625" customWidth="1"/>
  </cols>
  <sheetData>
    <row r="1" spans="1:5" ht="15.75" x14ac:dyDescent="0.25">
      <c r="A1" s="105" t="s">
        <v>51</v>
      </c>
      <c r="B1" s="106"/>
      <c r="C1" s="106"/>
      <c r="D1" s="106"/>
      <c r="E1" s="107"/>
    </row>
    <row r="2" spans="1:5" x14ac:dyDescent="0.25">
      <c r="A2" s="7" t="s">
        <v>6</v>
      </c>
      <c r="B2" s="8" t="s">
        <v>7</v>
      </c>
      <c r="C2" s="8"/>
      <c r="D2" s="29" t="s">
        <v>7</v>
      </c>
      <c r="E2" s="9" t="s">
        <v>9</v>
      </c>
    </row>
    <row r="3" spans="1:5" ht="105" x14ac:dyDescent="0.25">
      <c r="A3" s="21" t="s">
        <v>3</v>
      </c>
      <c r="B3" s="35">
        <f>D3</f>
        <v>40</v>
      </c>
      <c r="C3" s="34"/>
      <c r="D3" s="10">
        <v>40</v>
      </c>
      <c r="E3" s="33" t="s">
        <v>71</v>
      </c>
    </row>
    <row r="4" spans="1:5" x14ac:dyDescent="0.25">
      <c r="A4" s="11"/>
      <c r="B4" s="12"/>
      <c r="C4" s="32"/>
      <c r="D4" s="32"/>
      <c r="E4" s="31"/>
    </row>
    <row r="5" spans="1:5" x14ac:dyDescent="0.25">
      <c r="A5" s="7" t="s">
        <v>6</v>
      </c>
      <c r="B5" s="8" t="s">
        <v>7</v>
      </c>
      <c r="C5" s="8" t="s">
        <v>39</v>
      </c>
      <c r="D5" s="29" t="s">
        <v>7</v>
      </c>
      <c r="E5" s="9" t="s">
        <v>9</v>
      </c>
    </row>
    <row r="6" spans="1:5" ht="121.5" customHeight="1" x14ac:dyDescent="0.25">
      <c r="A6" s="108" t="s">
        <v>21</v>
      </c>
      <c r="B6" s="109">
        <f>SUM(D6:D9)</f>
        <v>30</v>
      </c>
      <c r="C6" s="43" t="s">
        <v>36</v>
      </c>
      <c r="D6" s="36">
        <v>12</v>
      </c>
      <c r="E6" s="37" t="s">
        <v>54</v>
      </c>
    </row>
    <row r="7" spans="1:5" ht="80.25" customHeight="1" x14ac:dyDescent="0.25">
      <c r="A7" s="108"/>
      <c r="B7" s="110"/>
      <c r="C7" s="43" t="s">
        <v>44</v>
      </c>
      <c r="D7" s="36">
        <v>10</v>
      </c>
      <c r="E7" s="37" t="s">
        <v>49</v>
      </c>
    </row>
    <row r="8" spans="1:5" ht="80.25" customHeight="1" x14ac:dyDescent="0.25">
      <c r="A8" s="108"/>
      <c r="B8" s="110"/>
      <c r="C8" s="43" t="s">
        <v>38</v>
      </c>
      <c r="D8" s="36">
        <v>5</v>
      </c>
      <c r="E8" s="37" t="s">
        <v>50</v>
      </c>
    </row>
    <row r="9" spans="1:5" ht="54.75" customHeight="1" x14ac:dyDescent="0.25">
      <c r="A9" s="108"/>
      <c r="B9" s="110"/>
      <c r="C9" s="44" t="s">
        <v>20</v>
      </c>
      <c r="D9" s="10">
        <v>3</v>
      </c>
      <c r="E9" s="13" t="s">
        <v>48</v>
      </c>
    </row>
    <row r="10" spans="1:5" x14ac:dyDescent="0.25">
      <c r="A10" s="14"/>
      <c r="B10" s="12"/>
      <c r="C10" s="15"/>
      <c r="D10" s="16"/>
      <c r="E10" s="17"/>
    </row>
    <row r="11" spans="1:5" x14ac:dyDescent="0.25">
      <c r="A11" s="7" t="s">
        <v>6</v>
      </c>
      <c r="B11" s="8" t="s">
        <v>7</v>
      </c>
      <c r="C11" s="18" t="s">
        <v>8</v>
      </c>
      <c r="D11" s="29" t="s">
        <v>7</v>
      </c>
      <c r="E11" s="9" t="s">
        <v>9</v>
      </c>
    </row>
    <row r="12" spans="1:5" ht="90" x14ac:dyDescent="0.25">
      <c r="A12" s="111" t="s">
        <v>4</v>
      </c>
      <c r="B12" s="112">
        <f>SUM(D12:D15)</f>
        <v>20</v>
      </c>
      <c r="C12" s="10" t="s">
        <v>34</v>
      </c>
      <c r="D12" s="10">
        <v>15</v>
      </c>
      <c r="E12" s="13" t="s">
        <v>53</v>
      </c>
    </row>
    <row r="13" spans="1:5" ht="60" x14ac:dyDescent="0.25">
      <c r="A13" s="111"/>
      <c r="B13" s="112"/>
      <c r="C13" s="10" t="s">
        <v>13</v>
      </c>
      <c r="D13" s="10">
        <v>1.5</v>
      </c>
      <c r="E13" s="13" t="s">
        <v>14</v>
      </c>
    </row>
    <row r="14" spans="1:5" ht="30" x14ac:dyDescent="0.25">
      <c r="A14" s="111"/>
      <c r="B14" s="112"/>
      <c r="C14" s="10" t="s">
        <v>19</v>
      </c>
      <c r="D14" s="10">
        <v>2</v>
      </c>
      <c r="E14" s="13" t="s">
        <v>22</v>
      </c>
    </row>
    <row r="15" spans="1:5" ht="30" x14ac:dyDescent="0.25">
      <c r="A15" s="111"/>
      <c r="B15" s="112"/>
      <c r="C15" s="10" t="s">
        <v>10</v>
      </c>
      <c r="D15" s="10">
        <v>1.5</v>
      </c>
      <c r="E15" s="13" t="s">
        <v>11</v>
      </c>
    </row>
    <row r="16" spans="1:5" x14ac:dyDescent="0.25">
      <c r="A16" s="14"/>
      <c r="B16" s="12"/>
      <c r="C16" s="15"/>
      <c r="D16" s="16"/>
      <c r="E16" s="17"/>
    </row>
    <row r="17" spans="1:5" x14ac:dyDescent="0.25">
      <c r="A17" s="7" t="s">
        <v>6</v>
      </c>
      <c r="B17" s="8" t="s">
        <v>7</v>
      </c>
      <c r="C17" s="18" t="s">
        <v>8</v>
      </c>
      <c r="D17" s="29" t="s">
        <v>7</v>
      </c>
      <c r="E17" s="9" t="s">
        <v>9</v>
      </c>
    </row>
    <row r="18" spans="1:5" ht="30.75" thickBot="1" x14ac:dyDescent="0.3">
      <c r="A18" s="19" t="s">
        <v>17</v>
      </c>
      <c r="B18" s="28">
        <v>10</v>
      </c>
      <c r="C18" s="22"/>
      <c r="D18" s="22">
        <v>10</v>
      </c>
      <c r="E18" s="20" t="s">
        <v>23</v>
      </c>
    </row>
    <row r="20" spans="1:5" x14ac:dyDescent="0.25">
      <c r="E20" s="23"/>
    </row>
  </sheetData>
  <mergeCells count="5">
    <mergeCell ref="A1:E1"/>
    <mergeCell ref="A6:A9"/>
    <mergeCell ref="B6:B9"/>
    <mergeCell ref="A12:A15"/>
    <mergeCell ref="B12:B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E17"/>
  <sheetViews>
    <sheetView zoomScaleNormal="100" workbookViewId="0">
      <selection activeCell="E3" sqref="E3"/>
    </sheetView>
  </sheetViews>
  <sheetFormatPr baseColWidth="10" defaultRowHeight="15" x14ac:dyDescent="0.25"/>
  <cols>
    <col min="1" max="1" width="18.7109375" customWidth="1"/>
    <col min="3" max="3" width="39" style="2" customWidth="1"/>
    <col min="5" max="5" width="92.5703125" customWidth="1"/>
    <col min="7" max="7" width="100.140625" customWidth="1"/>
  </cols>
  <sheetData>
    <row r="1" spans="1:5" ht="15.75" x14ac:dyDescent="0.25">
      <c r="A1" s="105" t="s">
        <v>24</v>
      </c>
      <c r="B1" s="106"/>
      <c r="C1" s="106"/>
      <c r="D1" s="106"/>
      <c r="E1" s="107"/>
    </row>
    <row r="2" spans="1:5" x14ac:dyDescent="0.25">
      <c r="A2" s="7" t="s">
        <v>6</v>
      </c>
      <c r="B2" s="8" t="s">
        <v>7</v>
      </c>
      <c r="C2" s="41" t="s">
        <v>8</v>
      </c>
      <c r="D2" s="29" t="s">
        <v>7</v>
      </c>
      <c r="E2" s="9" t="s">
        <v>9</v>
      </c>
    </row>
    <row r="3" spans="1:5" ht="105" x14ac:dyDescent="0.25">
      <c r="A3" s="21" t="s">
        <v>3</v>
      </c>
      <c r="B3" s="35">
        <f>D3</f>
        <v>40</v>
      </c>
      <c r="C3" s="42"/>
      <c r="D3" s="10">
        <v>40</v>
      </c>
      <c r="E3" s="33" t="s">
        <v>71</v>
      </c>
    </row>
    <row r="4" spans="1:5" x14ac:dyDescent="0.25">
      <c r="A4" s="11"/>
      <c r="B4" s="12"/>
      <c r="C4" s="32"/>
      <c r="D4" s="32"/>
      <c r="E4" s="31"/>
    </row>
    <row r="5" spans="1:5" x14ac:dyDescent="0.25">
      <c r="A5" s="7" t="s">
        <v>6</v>
      </c>
      <c r="B5" s="8" t="s">
        <v>7</v>
      </c>
      <c r="C5" s="41"/>
      <c r="D5" s="29" t="s">
        <v>7</v>
      </c>
      <c r="E5" s="9" t="s">
        <v>9</v>
      </c>
    </row>
    <row r="6" spans="1:5" ht="98.25" customHeight="1" x14ac:dyDescent="0.25">
      <c r="A6" s="108" t="s">
        <v>21</v>
      </c>
      <c r="B6" s="110">
        <f>SUM(D6:D7)</f>
        <v>35</v>
      </c>
      <c r="C6" s="43" t="s">
        <v>36</v>
      </c>
      <c r="D6" s="36">
        <v>30</v>
      </c>
      <c r="E6" s="37" t="s">
        <v>43</v>
      </c>
    </row>
    <row r="7" spans="1:5" ht="66.75" customHeight="1" x14ac:dyDescent="0.25">
      <c r="A7" s="108"/>
      <c r="B7" s="110"/>
      <c r="C7" s="10" t="s">
        <v>16</v>
      </c>
      <c r="D7" s="30">
        <v>5</v>
      </c>
      <c r="E7" s="13" t="s">
        <v>15</v>
      </c>
    </row>
    <row r="8" spans="1:5" x14ac:dyDescent="0.25">
      <c r="A8" s="14"/>
      <c r="B8" s="12"/>
      <c r="C8" s="15"/>
      <c r="D8" s="16"/>
      <c r="E8" s="17"/>
    </row>
    <row r="9" spans="1:5" x14ac:dyDescent="0.25">
      <c r="A9" s="7" t="s">
        <v>6</v>
      </c>
      <c r="B9" s="8" t="s">
        <v>7</v>
      </c>
      <c r="C9" s="45" t="s">
        <v>8</v>
      </c>
      <c r="D9" s="29" t="s">
        <v>7</v>
      </c>
      <c r="E9" s="9" t="s">
        <v>9</v>
      </c>
    </row>
    <row r="10" spans="1:5" ht="60" x14ac:dyDescent="0.25">
      <c r="A10" s="111" t="s">
        <v>4</v>
      </c>
      <c r="B10" s="112">
        <f>D10+D11+D12</f>
        <v>15</v>
      </c>
      <c r="C10" s="44" t="s">
        <v>13</v>
      </c>
      <c r="D10" s="10">
        <v>5</v>
      </c>
      <c r="E10" s="13" t="s">
        <v>14</v>
      </c>
    </row>
    <row r="11" spans="1:5" ht="30" x14ac:dyDescent="0.25">
      <c r="A11" s="111"/>
      <c r="B11" s="112"/>
      <c r="C11" s="44" t="s">
        <v>19</v>
      </c>
      <c r="D11" s="10">
        <v>5</v>
      </c>
      <c r="E11" s="13" t="s">
        <v>18</v>
      </c>
    </row>
    <row r="12" spans="1:5" ht="30" x14ac:dyDescent="0.25">
      <c r="A12" s="111"/>
      <c r="B12" s="112"/>
      <c r="C12" s="44" t="s">
        <v>10</v>
      </c>
      <c r="D12" s="10">
        <v>5</v>
      </c>
      <c r="E12" s="13" t="s">
        <v>11</v>
      </c>
    </row>
    <row r="13" spans="1:5" x14ac:dyDescent="0.25">
      <c r="A13" s="14"/>
      <c r="B13" s="12"/>
      <c r="C13" s="15"/>
      <c r="D13" s="16"/>
      <c r="E13" s="17"/>
    </row>
    <row r="14" spans="1:5" x14ac:dyDescent="0.25">
      <c r="A14" s="7" t="s">
        <v>6</v>
      </c>
      <c r="B14" s="8" t="s">
        <v>7</v>
      </c>
      <c r="C14" s="45" t="s">
        <v>8</v>
      </c>
      <c r="D14" s="29" t="s">
        <v>7</v>
      </c>
      <c r="E14" s="9" t="s">
        <v>9</v>
      </c>
    </row>
    <row r="15" spans="1:5" ht="30.75" thickBot="1" x14ac:dyDescent="0.3">
      <c r="A15" s="19" t="s">
        <v>17</v>
      </c>
      <c r="B15" s="28">
        <v>10</v>
      </c>
      <c r="C15" s="46"/>
      <c r="D15" s="22">
        <v>10</v>
      </c>
      <c r="E15" s="20" t="s">
        <v>23</v>
      </c>
    </row>
    <row r="17" spans="5:5" x14ac:dyDescent="0.25">
      <c r="E17" s="23"/>
    </row>
  </sheetData>
  <mergeCells count="5">
    <mergeCell ref="A1:E1"/>
    <mergeCell ref="A6:A7"/>
    <mergeCell ref="B6:B7"/>
    <mergeCell ref="A10:A12"/>
    <mergeCell ref="B10:B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E17"/>
  <sheetViews>
    <sheetView zoomScaleNormal="100" workbookViewId="0">
      <selection activeCell="E3" sqref="E3"/>
    </sheetView>
  </sheetViews>
  <sheetFormatPr baseColWidth="10" defaultRowHeight="15" x14ac:dyDescent="0.25"/>
  <cols>
    <col min="1" max="1" width="18.7109375" customWidth="1"/>
    <col min="3" max="3" width="39" customWidth="1"/>
    <col min="5" max="5" width="92.5703125" customWidth="1"/>
    <col min="6" max="6" width="3.85546875" customWidth="1"/>
    <col min="7" max="7" width="100.140625" customWidth="1"/>
  </cols>
  <sheetData>
    <row r="1" spans="1:5" ht="15.75" x14ac:dyDescent="0.25">
      <c r="A1" s="105" t="s">
        <v>25</v>
      </c>
      <c r="B1" s="106"/>
      <c r="C1" s="106"/>
      <c r="D1" s="106"/>
      <c r="E1" s="107"/>
    </row>
    <row r="2" spans="1:5" x14ac:dyDescent="0.25">
      <c r="A2" s="7" t="s">
        <v>6</v>
      </c>
      <c r="B2" s="8" t="s">
        <v>7</v>
      </c>
      <c r="C2" s="8" t="s">
        <v>8</v>
      </c>
      <c r="D2" s="29" t="s">
        <v>7</v>
      </c>
      <c r="E2" s="9" t="s">
        <v>9</v>
      </c>
    </row>
    <row r="3" spans="1:5" ht="105" x14ac:dyDescent="0.25">
      <c r="A3" s="21" t="s">
        <v>3</v>
      </c>
      <c r="B3" s="35">
        <f>D3</f>
        <v>40</v>
      </c>
      <c r="C3" s="34"/>
      <c r="D3" s="10">
        <v>40</v>
      </c>
      <c r="E3" s="33" t="s">
        <v>71</v>
      </c>
    </row>
    <row r="4" spans="1:5" x14ac:dyDescent="0.25">
      <c r="A4" s="11"/>
      <c r="B4" s="12"/>
      <c r="C4" s="32"/>
      <c r="D4" s="32"/>
      <c r="E4" s="31"/>
    </row>
    <row r="5" spans="1:5" x14ac:dyDescent="0.25">
      <c r="A5" s="7" t="s">
        <v>6</v>
      </c>
      <c r="B5" s="8" t="s">
        <v>7</v>
      </c>
      <c r="C5" s="8"/>
      <c r="D5" s="29" t="s">
        <v>7</v>
      </c>
      <c r="E5" s="9" t="s">
        <v>9</v>
      </c>
    </row>
    <row r="6" spans="1:5" ht="98.25" customHeight="1" x14ac:dyDescent="0.25">
      <c r="A6" s="108" t="s">
        <v>21</v>
      </c>
      <c r="B6" s="110">
        <f>SUM(D6:D7)</f>
        <v>30</v>
      </c>
      <c r="C6" s="43" t="s">
        <v>36</v>
      </c>
      <c r="D6" s="36">
        <v>25</v>
      </c>
      <c r="E6" s="37" t="s">
        <v>43</v>
      </c>
    </row>
    <row r="7" spans="1:5" ht="36" customHeight="1" x14ac:dyDescent="0.25">
      <c r="A7" s="108"/>
      <c r="B7" s="110"/>
      <c r="C7" s="10" t="s">
        <v>16</v>
      </c>
      <c r="D7" s="30">
        <v>5</v>
      </c>
      <c r="E7" s="13" t="s">
        <v>15</v>
      </c>
    </row>
    <row r="8" spans="1:5" x14ac:dyDescent="0.25">
      <c r="A8" s="14"/>
      <c r="B8" s="12"/>
      <c r="C8" s="15"/>
      <c r="D8" s="16">
        <v>1</v>
      </c>
      <c r="E8" s="17"/>
    </row>
    <row r="9" spans="1:5" x14ac:dyDescent="0.25">
      <c r="A9" s="7" t="s">
        <v>6</v>
      </c>
      <c r="B9" s="8" t="s">
        <v>7</v>
      </c>
      <c r="C9" s="18" t="s">
        <v>8</v>
      </c>
      <c r="D9" s="29" t="s">
        <v>7</v>
      </c>
      <c r="E9" s="9" t="s">
        <v>9</v>
      </c>
    </row>
    <row r="10" spans="1:5" ht="60" x14ac:dyDescent="0.25">
      <c r="A10" s="111" t="s">
        <v>4</v>
      </c>
      <c r="B10" s="112">
        <f>D10+D11+D12</f>
        <v>15</v>
      </c>
      <c r="C10" s="10" t="s">
        <v>13</v>
      </c>
      <c r="D10" s="10">
        <v>5</v>
      </c>
      <c r="E10" s="13" t="s">
        <v>14</v>
      </c>
    </row>
    <row r="11" spans="1:5" ht="30" x14ac:dyDescent="0.25">
      <c r="A11" s="111"/>
      <c r="B11" s="112"/>
      <c r="C11" s="10" t="s">
        <v>19</v>
      </c>
      <c r="D11" s="10">
        <v>5</v>
      </c>
      <c r="E11" s="13" t="s">
        <v>18</v>
      </c>
    </row>
    <row r="12" spans="1:5" ht="30" x14ac:dyDescent="0.25">
      <c r="A12" s="111"/>
      <c r="B12" s="112"/>
      <c r="C12" s="10" t="s">
        <v>10</v>
      </c>
      <c r="D12" s="10">
        <v>5</v>
      </c>
      <c r="E12" s="13" t="s">
        <v>11</v>
      </c>
    </row>
    <row r="13" spans="1:5" x14ac:dyDescent="0.25">
      <c r="A13" s="14"/>
      <c r="B13" s="12"/>
      <c r="C13" s="15"/>
      <c r="D13" s="16"/>
      <c r="E13" s="17"/>
    </row>
    <row r="14" spans="1:5" x14ac:dyDescent="0.25">
      <c r="A14" s="7" t="s">
        <v>6</v>
      </c>
      <c r="B14" s="8" t="s">
        <v>7</v>
      </c>
      <c r="C14" s="18" t="s">
        <v>8</v>
      </c>
      <c r="D14" s="29" t="s">
        <v>7</v>
      </c>
      <c r="E14" s="9" t="s">
        <v>9</v>
      </c>
    </row>
    <row r="15" spans="1:5" ht="30.75" thickBot="1" x14ac:dyDescent="0.3">
      <c r="A15" s="19" t="s">
        <v>17</v>
      </c>
      <c r="B15" s="28">
        <f>D15</f>
        <v>15</v>
      </c>
      <c r="C15" s="22"/>
      <c r="D15" s="22">
        <v>15</v>
      </c>
      <c r="E15" s="20" t="s">
        <v>23</v>
      </c>
    </row>
    <row r="17" spans="5:5" x14ac:dyDescent="0.25">
      <c r="E17" s="23"/>
    </row>
  </sheetData>
  <mergeCells count="5">
    <mergeCell ref="A10:A12"/>
    <mergeCell ref="B10:B12"/>
    <mergeCell ref="B6:B7"/>
    <mergeCell ref="A6:A7"/>
    <mergeCell ref="A1:E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18"/>
  <sheetViews>
    <sheetView zoomScale="110" zoomScaleNormal="110" workbookViewId="0">
      <selection activeCell="E3" sqref="E3"/>
    </sheetView>
  </sheetViews>
  <sheetFormatPr baseColWidth="10" defaultRowHeight="15" x14ac:dyDescent="0.25"/>
  <cols>
    <col min="1" max="1" width="18.7109375" customWidth="1"/>
    <col min="3" max="3" width="39" style="2" customWidth="1"/>
    <col min="5" max="5" width="92.5703125" customWidth="1"/>
    <col min="6" max="6" width="7.28515625" customWidth="1"/>
    <col min="7" max="7" width="100.140625" customWidth="1"/>
  </cols>
  <sheetData>
    <row r="1" spans="1:5" ht="15.75" x14ac:dyDescent="0.25">
      <c r="A1" s="105" t="s">
        <v>26</v>
      </c>
      <c r="B1" s="106"/>
      <c r="C1" s="106"/>
      <c r="D1" s="106"/>
      <c r="E1" s="107"/>
    </row>
    <row r="2" spans="1:5" x14ac:dyDescent="0.25">
      <c r="A2" s="7" t="s">
        <v>6</v>
      </c>
      <c r="B2" s="8" t="s">
        <v>7</v>
      </c>
      <c r="C2" s="41" t="s">
        <v>8</v>
      </c>
      <c r="D2" s="29" t="s">
        <v>7</v>
      </c>
      <c r="E2" s="9" t="s">
        <v>9</v>
      </c>
    </row>
    <row r="3" spans="1:5" ht="105" x14ac:dyDescent="0.25">
      <c r="A3" s="21" t="s">
        <v>3</v>
      </c>
      <c r="B3" s="35">
        <f>D3</f>
        <v>40</v>
      </c>
      <c r="C3" s="42"/>
      <c r="D3" s="10">
        <v>40</v>
      </c>
      <c r="E3" s="33" t="s">
        <v>71</v>
      </c>
    </row>
    <row r="4" spans="1:5" x14ac:dyDescent="0.25">
      <c r="A4" s="11"/>
      <c r="B4" s="12"/>
      <c r="C4" s="32"/>
      <c r="D4" s="32"/>
      <c r="E4" s="31"/>
    </row>
    <row r="5" spans="1:5" x14ac:dyDescent="0.25">
      <c r="A5" s="7" t="s">
        <v>6</v>
      </c>
      <c r="B5" s="8" t="s">
        <v>7</v>
      </c>
      <c r="C5" s="41"/>
      <c r="D5" s="29" t="s">
        <v>7</v>
      </c>
      <c r="E5" s="9" t="s">
        <v>9</v>
      </c>
    </row>
    <row r="6" spans="1:5" ht="107.25" customHeight="1" x14ac:dyDescent="0.25">
      <c r="A6" s="108" t="s">
        <v>21</v>
      </c>
      <c r="B6" s="110">
        <f>SUM(D6:D8)</f>
        <v>30</v>
      </c>
      <c r="C6" s="43" t="s">
        <v>36</v>
      </c>
      <c r="D6" s="36">
        <v>25</v>
      </c>
      <c r="E6" s="37" t="s">
        <v>43</v>
      </c>
    </row>
    <row r="7" spans="1:5" ht="60.75" customHeight="1" x14ac:dyDescent="0.25">
      <c r="A7" s="108"/>
      <c r="B7" s="110"/>
      <c r="C7" s="43" t="s">
        <v>40</v>
      </c>
      <c r="D7" s="36">
        <v>2</v>
      </c>
      <c r="E7" s="37" t="s">
        <v>37</v>
      </c>
    </row>
    <row r="8" spans="1:5" ht="36" customHeight="1" x14ac:dyDescent="0.25">
      <c r="A8" s="108"/>
      <c r="B8" s="110"/>
      <c r="C8" s="44" t="s">
        <v>16</v>
      </c>
      <c r="D8" s="30">
        <v>3</v>
      </c>
      <c r="E8" s="13" t="s">
        <v>15</v>
      </c>
    </row>
    <row r="9" spans="1:5" x14ac:dyDescent="0.25">
      <c r="A9" s="14"/>
      <c r="B9" s="12"/>
      <c r="C9" s="15"/>
      <c r="D9" s="16"/>
      <c r="E9" s="17"/>
    </row>
    <row r="10" spans="1:5" x14ac:dyDescent="0.25">
      <c r="A10" s="7" t="s">
        <v>6</v>
      </c>
      <c r="B10" s="8" t="s">
        <v>7</v>
      </c>
      <c r="C10" s="45" t="s">
        <v>8</v>
      </c>
      <c r="D10" s="29" t="s">
        <v>7</v>
      </c>
      <c r="E10" s="9" t="s">
        <v>9</v>
      </c>
    </row>
    <row r="11" spans="1:5" ht="68.25" customHeight="1" x14ac:dyDescent="0.25">
      <c r="A11" s="113" t="s">
        <v>4</v>
      </c>
      <c r="B11" s="112">
        <f>D11+D13+D12</f>
        <v>15</v>
      </c>
      <c r="C11" s="44" t="s">
        <v>13</v>
      </c>
      <c r="D11" s="10">
        <v>5</v>
      </c>
      <c r="E11" s="13" t="s">
        <v>14</v>
      </c>
    </row>
    <row r="12" spans="1:5" ht="68.25" customHeight="1" x14ac:dyDescent="0.25">
      <c r="A12" s="108"/>
      <c r="B12" s="112"/>
      <c r="C12" s="44" t="s">
        <v>19</v>
      </c>
      <c r="D12" s="10">
        <v>5</v>
      </c>
      <c r="E12" s="13" t="s">
        <v>18</v>
      </c>
    </row>
    <row r="13" spans="1:5" ht="40.5" customHeight="1" x14ac:dyDescent="0.25">
      <c r="A13" s="114"/>
      <c r="B13" s="112"/>
      <c r="C13" s="44" t="s">
        <v>10</v>
      </c>
      <c r="D13" s="10">
        <v>5</v>
      </c>
      <c r="E13" s="13" t="s">
        <v>11</v>
      </c>
    </row>
    <row r="14" spans="1:5" x14ac:dyDescent="0.25">
      <c r="A14" s="14"/>
      <c r="B14" s="12"/>
      <c r="C14" s="15"/>
      <c r="D14" s="16"/>
      <c r="E14" s="17"/>
    </row>
    <row r="15" spans="1:5" x14ac:dyDescent="0.25">
      <c r="A15" s="7" t="s">
        <v>6</v>
      </c>
      <c r="B15" s="8" t="s">
        <v>7</v>
      </c>
      <c r="C15" s="45" t="s">
        <v>8</v>
      </c>
      <c r="D15" s="29" t="s">
        <v>7</v>
      </c>
      <c r="E15" s="9" t="s">
        <v>9</v>
      </c>
    </row>
    <row r="16" spans="1:5" ht="30.75" thickBot="1" x14ac:dyDescent="0.3">
      <c r="A16" s="19" t="s">
        <v>17</v>
      </c>
      <c r="B16" s="28">
        <f>D16</f>
        <v>15</v>
      </c>
      <c r="C16" s="46"/>
      <c r="D16" s="22">
        <v>15</v>
      </c>
      <c r="E16" s="20" t="s">
        <v>12</v>
      </c>
    </row>
    <row r="18" spans="5:5" x14ac:dyDescent="0.25">
      <c r="E18" s="23"/>
    </row>
  </sheetData>
  <mergeCells count="5">
    <mergeCell ref="A1:E1"/>
    <mergeCell ref="A6:A8"/>
    <mergeCell ref="B6:B8"/>
    <mergeCell ref="A11:A13"/>
    <mergeCell ref="B11:B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E17"/>
  <sheetViews>
    <sheetView zoomScale="110" zoomScaleNormal="110" workbookViewId="0">
      <selection activeCell="E3" sqref="E3"/>
    </sheetView>
  </sheetViews>
  <sheetFormatPr baseColWidth="10" defaultRowHeight="15" x14ac:dyDescent="0.25"/>
  <cols>
    <col min="1" max="1" width="18.7109375" customWidth="1"/>
    <col min="3" max="3" width="39" customWidth="1"/>
    <col min="5" max="5" width="92.5703125" customWidth="1"/>
    <col min="6" max="6" width="7.28515625" customWidth="1"/>
    <col min="7" max="7" width="100.140625" customWidth="1"/>
  </cols>
  <sheetData>
    <row r="1" spans="1:5" ht="15.75" x14ac:dyDescent="0.25">
      <c r="A1" s="105" t="s">
        <v>27</v>
      </c>
      <c r="B1" s="106"/>
      <c r="C1" s="106"/>
      <c r="D1" s="106"/>
      <c r="E1" s="107"/>
    </row>
    <row r="2" spans="1:5" x14ac:dyDescent="0.25">
      <c r="A2" s="7" t="s">
        <v>6</v>
      </c>
      <c r="B2" s="8" t="s">
        <v>7</v>
      </c>
      <c r="C2" s="8" t="s">
        <v>8</v>
      </c>
      <c r="D2" s="29" t="s">
        <v>7</v>
      </c>
      <c r="E2" s="9" t="s">
        <v>9</v>
      </c>
    </row>
    <row r="3" spans="1:5" ht="105" x14ac:dyDescent="0.25">
      <c r="A3" s="21" t="s">
        <v>3</v>
      </c>
      <c r="B3" s="39">
        <f>D3</f>
        <v>45</v>
      </c>
      <c r="C3" s="34"/>
      <c r="D3" s="10">
        <v>45</v>
      </c>
      <c r="E3" s="33" t="s">
        <v>71</v>
      </c>
    </row>
    <row r="4" spans="1:5" x14ac:dyDescent="0.25">
      <c r="A4" s="11"/>
      <c r="B4" s="12"/>
      <c r="C4" s="32"/>
      <c r="D4" s="32"/>
      <c r="E4" s="31"/>
    </row>
    <row r="5" spans="1:5" x14ac:dyDescent="0.25">
      <c r="A5" s="7" t="s">
        <v>6</v>
      </c>
      <c r="B5" s="8" t="s">
        <v>7</v>
      </c>
      <c r="C5" s="8"/>
      <c r="D5" s="29" t="s">
        <v>7</v>
      </c>
      <c r="E5" s="9" t="s">
        <v>9</v>
      </c>
    </row>
    <row r="6" spans="1:5" ht="83.25" customHeight="1" x14ac:dyDescent="0.25">
      <c r="A6" s="108" t="s">
        <v>21</v>
      </c>
      <c r="B6" s="110">
        <f>SUM(D6:D7)</f>
        <v>35</v>
      </c>
      <c r="C6" s="43" t="s">
        <v>46</v>
      </c>
      <c r="D6" s="36">
        <v>30</v>
      </c>
      <c r="E6" s="37" t="s">
        <v>45</v>
      </c>
    </row>
    <row r="7" spans="1:5" ht="36" customHeight="1" x14ac:dyDescent="0.25">
      <c r="A7" s="108"/>
      <c r="B7" s="110"/>
      <c r="C7" s="10" t="s">
        <v>16</v>
      </c>
      <c r="D7" s="30">
        <v>5</v>
      </c>
      <c r="E7" s="13" t="s">
        <v>15</v>
      </c>
    </row>
    <row r="8" spans="1:5" x14ac:dyDescent="0.25">
      <c r="A8" s="14"/>
      <c r="B8" s="12"/>
      <c r="C8" s="15"/>
      <c r="D8" s="16"/>
      <c r="E8" s="17"/>
    </row>
    <row r="9" spans="1:5" x14ac:dyDescent="0.25">
      <c r="A9" s="7" t="s">
        <v>6</v>
      </c>
      <c r="B9" s="8" t="s">
        <v>7</v>
      </c>
      <c r="C9" s="18" t="s">
        <v>8</v>
      </c>
      <c r="D9" s="29" t="s">
        <v>7</v>
      </c>
      <c r="E9" s="9" t="s">
        <v>9</v>
      </c>
    </row>
    <row r="10" spans="1:5" ht="68.25" customHeight="1" x14ac:dyDescent="0.25">
      <c r="A10" s="113" t="s">
        <v>4</v>
      </c>
      <c r="B10" s="112">
        <f>D10+D12+D11</f>
        <v>15</v>
      </c>
      <c r="C10" s="10" t="s">
        <v>13</v>
      </c>
      <c r="D10" s="10">
        <v>5</v>
      </c>
      <c r="E10" s="13" t="s">
        <v>14</v>
      </c>
    </row>
    <row r="11" spans="1:5" ht="68.25" customHeight="1" x14ac:dyDescent="0.25">
      <c r="A11" s="108"/>
      <c r="B11" s="112"/>
      <c r="C11" s="10" t="s">
        <v>19</v>
      </c>
      <c r="D11" s="10">
        <v>5</v>
      </c>
      <c r="E11" s="13" t="s">
        <v>18</v>
      </c>
    </row>
    <row r="12" spans="1:5" ht="40.5" customHeight="1" x14ac:dyDescent="0.25">
      <c r="A12" s="114"/>
      <c r="B12" s="112"/>
      <c r="C12" s="10" t="s">
        <v>10</v>
      </c>
      <c r="D12" s="10">
        <v>5</v>
      </c>
      <c r="E12" s="13" t="s">
        <v>11</v>
      </c>
    </row>
    <row r="13" spans="1:5" x14ac:dyDescent="0.25">
      <c r="A13" s="14"/>
      <c r="B13" s="12"/>
      <c r="C13" s="15"/>
      <c r="D13" s="16"/>
      <c r="E13" s="17"/>
    </row>
    <row r="14" spans="1:5" x14ac:dyDescent="0.25">
      <c r="A14" s="7" t="s">
        <v>6</v>
      </c>
      <c r="B14" s="8" t="s">
        <v>7</v>
      </c>
      <c r="C14" s="18" t="s">
        <v>8</v>
      </c>
      <c r="D14" s="29" t="s">
        <v>7</v>
      </c>
      <c r="E14" s="9" t="s">
        <v>9</v>
      </c>
    </row>
    <row r="15" spans="1:5" ht="30.75" thickBot="1" x14ac:dyDescent="0.3">
      <c r="A15" s="19" t="s">
        <v>17</v>
      </c>
      <c r="B15" s="28">
        <f>D15</f>
        <v>10</v>
      </c>
      <c r="C15" s="22"/>
      <c r="D15" s="22">
        <v>10</v>
      </c>
      <c r="E15" s="20" t="s">
        <v>12</v>
      </c>
    </row>
    <row r="17" spans="5:5" x14ac:dyDescent="0.25">
      <c r="E17" s="23"/>
    </row>
  </sheetData>
  <mergeCells count="5">
    <mergeCell ref="A1:E1"/>
    <mergeCell ref="A6:A7"/>
    <mergeCell ref="B6:B7"/>
    <mergeCell ref="A10:A12"/>
    <mergeCell ref="B10:B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E18"/>
  <sheetViews>
    <sheetView zoomScale="110" zoomScaleNormal="110" workbookViewId="0">
      <selection activeCell="E3" sqref="E3"/>
    </sheetView>
  </sheetViews>
  <sheetFormatPr baseColWidth="10" defaultRowHeight="15" x14ac:dyDescent="0.25"/>
  <cols>
    <col min="1" max="1" width="18.7109375" customWidth="1"/>
    <col min="3" max="3" width="39" customWidth="1"/>
    <col min="5" max="5" width="92.5703125" customWidth="1"/>
    <col min="6" max="6" width="7.28515625" customWidth="1"/>
    <col min="7" max="7" width="100.140625" customWidth="1"/>
  </cols>
  <sheetData>
    <row r="1" spans="1:5" ht="40.5" customHeight="1" x14ac:dyDescent="0.25">
      <c r="A1" s="105" t="s">
        <v>55</v>
      </c>
      <c r="B1" s="106"/>
      <c r="C1" s="106"/>
      <c r="D1" s="106"/>
      <c r="E1" s="107"/>
    </row>
    <row r="2" spans="1:5" x14ac:dyDescent="0.25">
      <c r="A2" s="7" t="s">
        <v>6</v>
      </c>
      <c r="B2" s="8" t="s">
        <v>7</v>
      </c>
      <c r="C2" s="8" t="s">
        <v>8</v>
      </c>
      <c r="D2" s="29" t="s">
        <v>7</v>
      </c>
      <c r="E2" s="9" t="s">
        <v>9</v>
      </c>
    </row>
    <row r="3" spans="1:5" ht="105" x14ac:dyDescent="0.25">
      <c r="A3" s="21" t="s">
        <v>3</v>
      </c>
      <c r="B3" s="38">
        <f>D3</f>
        <v>45</v>
      </c>
      <c r="C3" s="34"/>
      <c r="D3" s="10">
        <v>45</v>
      </c>
      <c r="E3" s="33" t="s">
        <v>71</v>
      </c>
    </row>
    <row r="4" spans="1:5" x14ac:dyDescent="0.25">
      <c r="A4" s="11"/>
      <c r="B4" s="12"/>
      <c r="C4" s="32"/>
      <c r="D4" s="32"/>
      <c r="E4" s="31"/>
    </row>
    <row r="5" spans="1:5" x14ac:dyDescent="0.25">
      <c r="A5" s="7" t="s">
        <v>6</v>
      </c>
      <c r="B5" s="8" t="s">
        <v>7</v>
      </c>
      <c r="C5" s="8"/>
      <c r="D5" s="29" t="s">
        <v>7</v>
      </c>
      <c r="E5" s="9" t="s">
        <v>9</v>
      </c>
    </row>
    <row r="6" spans="1:5" ht="75" customHeight="1" x14ac:dyDescent="0.25">
      <c r="A6" s="108" t="s">
        <v>21</v>
      </c>
      <c r="B6" s="110">
        <f>SUM(D6:D8)</f>
        <v>35</v>
      </c>
      <c r="C6" s="43" t="s">
        <v>47</v>
      </c>
      <c r="D6" s="36">
        <v>27</v>
      </c>
      <c r="E6" s="37" t="s">
        <v>45</v>
      </c>
    </row>
    <row r="7" spans="1:5" ht="66.75" customHeight="1" x14ac:dyDescent="0.25">
      <c r="A7" s="108"/>
      <c r="B7" s="110"/>
      <c r="C7" s="43" t="s">
        <v>41</v>
      </c>
      <c r="D7" s="36">
        <v>3</v>
      </c>
      <c r="E7" s="37" t="s">
        <v>37</v>
      </c>
    </row>
    <row r="8" spans="1:5" ht="72" customHeight="1" x14ac:dyDescent="0.25">
      <c r="A8" s="108"/>
      <c r="B8" s="110"/>
      <c r="C8" s="10" t="s">
        <v>16</v>
      </c>
      <c r="D8" s="30">
        <v>5</v>
      </c>
      <c r="E8" s="13" t="s">
        <v>15</v>
      </c>
    </row>
    <row r="9" spans="1:5" x14ac:dyDescent="0.25">
      <c r="A9" s="14"/>
      <c r="B9" s="12"/>
      <c r="C9" s="15"/>
      <c r="D9" s="16"/>
      <c r="E9" s="17"/>
    </row>
    <row r="10" spans="1:5" x14ac:dyDescent="0.25">
      <c r="A10" s="7" t="s">
        <v>6</v>
      </c>
      <c r="B10" s="8" t="s">
        <v>7</v>
      </c>
      <c r="C10" s="18" t="s">
        <v>8</v>
      </c>
      <c r="D10" s="29" t="s">
        <v>7</v>
      </c>
      <c r="E10" s="9" t="s">
        <v>9</v>
      </c>
    </row>
    <row r="11" spans="1:5" ht="68.25" customHeight="1" x14ac:dyDescent="0.25">
      <c r="A11" s="113" t="s">
        <v>4</v>
      </c>
      <c r="B11" s="112">
        <f>D11+D13</f>
        <v>10</v>
      </c>
      <c r="C11" s="10" t="s">
        <v>13</v>
      </c>
      <c r="D11" s="10">
        <v>5</v>
      </c>
      <c r="E11" s="13" t="s">
        <v>14</v>
      </c>
    </row>
    <row r="12" spans="1:5" ht="68.25" customHeight="1" x14ac:dyDescent="0.25">
      <c r="A12" s="108"/>
      <c r="B12" s="112"/>
      <c r="C12" s="10" t="s">
        <v>19</v>
      </c>
      <c r="D12" s="10">
        <v>5</v>
      </c>
      <c r="E12" s="13" t="s">
        <v>18</v>
      </c>
    </row>
    <row r="13" spans="1:5" ht="40.5" customHeight="1" x14ac:dyDescent="0.25">
      <c r="A13" s="114"/>
      <c r="B13" s="112"/>
      <c r="C13" s="10" t="s">
        <v>10</v>
      </c>
      <c r="D13" s="10">
        <v>5</v>
      </c>
      <c r="E13" s="13" t="s">
        <v>11</v>
      </c>
    </row>
    <row r="14" spans="1:5" x14ac:dyDescent="0.25">
      <c r="A14" s="14"/>
      <c r="B14" s="12"/>
      <c r="C14" s="15"/>
      <c r="D14" s="16"/>
      <c r="E14" s="17"/>
    </row>
    <row r="15" spans="1:5" x14ac:dyDescent="0.25">
      <c r="A15" s="7" t="s">
        <v>6</v>
      </c>
      <c r="B15" s="8" t="s">
        <v>7</v>
      </c>
      <c r="C15" s="18" t="s">
        <v>8</v>
      </c>
      <c r="D15" s="29" t="s">
        <v>7</v>
      </c>
      <c r="E15" s="9" t="s">
        <v>9</v>
      </c>
    </row>
    <row r="16" spans="1:5" ht="30.75" thickBot="1" x14ac:dyDescent="0.3">
      <c r="A16" s="19" t="s">
        <v>17</v>
      </c>
      <c r="B16" s="28">
        <f>D16</f>
        <v>10</v>
      </c>
      <c r="C16" s="22"/>
      <c r="D16" s="22">
        <v>10</v>
      </c>
      <c r="E16" s="20" t="s">
        <v>12</v>
      </c>
    </row>
    <row r="18" spans="5:5" x14ac:dyDescent="0.25">
      <c r="E18" s="23"/>
    </row>
  </sheetData>
  <mergeCells count="5">
    <mergeCell ref="A1:E1"/>
    <mergeCell ref="A6:A8"/>
    <mergeCell ref="B6:B8"/>
    <mergeCell ref="A11:A13"/>
    <mergeCell ref="B11:B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E17"/>
  <sheetViews>
    <sheetView zoomScale="110" zoomScaleNormal="110" workbookViewId="0">
      <selection activeCell="E3" sqref="E3"/>
    </sheetView>
  </sheetViews>
  <sheetFormatPr baseColWidth="10" defaultRowHeight="15" x14ac:dyDescent="0.25"/>
  <cols>
    <col min="1" max="1" width="18.7109375" customWidth="1"/>
    <col min="3" max="3" width="39" customWidth="1"/>
    <col min="5" max="5" width="92.5703125" customWidth="1"/>
    <col min="6" max="6" width="7.28515625" customWidth="1"/>
    <col min="7" max="7" width="100.140625" customWidth="1"/>
  </cols>
  <sheetData>
    <row r="1" spans="1:5" ht="40.5" customHeight="1" x14ac:dyDescent="0.25">
      <c r="A1" s="105" t="s">
        <v>56</v>
      </c>
      <c r="B1" s="106"/>
      <c r="C1" s="106"/>
      <c r="D1" s="106"/>
      <c r="E1" s="107"/>
    </row>
    <row r="2" spans="1:5" x14ac:dyDescent="0.25">
      <c r="A2" s="7" t="s">
        <v>6</v>
      </c>
      <c r="B2" s="8" t="s">
        <v>7</v>
      </c>
      <c r="C2" s="8" t="s">
        <v>8</v>
      </c>
      <c r="D2" s="29" t="s">
        <v>7</v>
      </c>
      <c r="E2" s="9" t="s">
        <v>9</v>
      </c>
    </row>
    <row r="3" spans="1:5" ht="105" x14ac:dyDescent="0.25">
      <c r="A3" s="21" t="s">
        <v>3</v>
      </c>
      <c r="B3" s="48">
        <f>D3</f>
        <v>45</v>
      </c>
      <c r="C3" s="34"/>
      <c r="D3" s="10">
        <v>45</v>
      </c>
      <c r="E3" s="33" t="s">
        <v>71</v>
      </c>
    </row>
    <row r="4" spans="1:5" x14ac:dyDescent="0.25">
      <c r="A4" s="11"/>
      <c r="B4" s="12"/>
      <c r="C4" s="32"/>
      <c r="D4" s="32"/>
      <c r="E4" s="31"/>
    </row>
    <row r="5" spans="1:5" x14ac:dyDescent="0.25">
      <c r="A5" s="7" t="s">
        <v>6</v>
      </c>
      <c r="B5" s="8" t="s">
        <v>7</v>
      </c>
      <c r="C5" s="8"/>
      <c r="D5" s="29" t="s">
        <v>7</v>
      </c>
      <c r="E5" s="9" t="s">
        <v>9</v>
      </c>
    </row>
    <row r="6" spans="1:5" ht="75" customHeight="1" x14ac:dyDescent="0.25">
      <c r="A6" s="108" t="s">
        <v>21</v>
      </c>
      <c r="B6" s="110">
        <f>SUM(D6:D7)</f>
        <v>35</v>
      </c>
      <c r="C6" s="43" t="s">
        <v>47</v>
      </c>
      <c r="D6" s="36">
        <v>30</v>
      </c>
      <c r="E6" s="37" t="s">
        <v>45</v>
      </c>
    </row>
    <row r="7" spans="1:5" ht="72" customHeight="1" x14ac:dyDescent="0.25">
      <c r="A7" s="108"/>
      <c r="B7" s="110"/>
      <c r="C7" s="10" t="s">
        <v>16</v>
      </c>
      <c r="D7" s="30">
        <v>5</v>
      </c>
      <c r="E7" s="13" t="s">
        <v>15</v>
      </c>
    </row>
    <row r="8" spans="1:5" x14ac:dyDescent="0.25">
      <c r="A8" s="14"/>
      <c r="B8" s="12"/>
      <c r="C8" s="15"/>
      <c r="D8" s="16"/>
      <c r="E8" s="17"/>
    </row>
    <row r="9" spans="1:5" x14ac:dyDescent="0.25">
      <c r="A9" s="7" t="s">
        <v>6</v>
      </c>
      <c r="B9" s="8" t="s">
        <v>7</v>
      </c>
      <c r="C9" s="18" t="s">
        <v>8</v>
      </c>
      <c r="D9" s="29" t="s">
        <v>7</v>
      </c>
      <c r="E9" s="9" t="s">
        <v>9</v>
      </c>
    </row>
    <row r="10" spans="1:5" ht="68.25" customHeight="1" x14ac:dyDescent="0.25">
      <c r="A10" s="113" t="s">
        <v>4</v>
      </c>
      <c r="B10" s="112">
        <f>D10+D12</f>
        <v>10</v>
      </c>
      <c r="C10" s="10" t="s">
        <v>13</v>
      </c>
      <c r="D10" s="10">
        <v>5</v>
      </c>
      <c r="E10" s="13" t="s">
        <v>14</v>
      </c>
    </row>
    <row r="11" spans="1:5" ht="68.25" customHeight="1" x14ac:dyDescent="0.25">
      <c r="A11" s="108"/>
      <c r="B11" s="112"/>
      <c r="C11" s="10" t="s">
        <v>19</v>
      </c>
      <c r="D11" s="10">
        <v>5</v>
      </c>
      <c r="E11" s="13" t="s">
        <v>18</v>
      </c>
    </row>
    <row r="12" spans="1:5" ht="40.5" customHeight="1" x14ac:dyDescent="0.25">
      <c r="A12" s="114"/>
      <c r="B12" s="112"/>
      <c r="C12" s="10" t="s">
        <v>10</v>
      </c>
      <c r="D12" s="10">
        <v>5</v>
      </c>
      <c r="E12" s="13" t="s">
        <v>11</v>
      </c>
    </row>
    <row r="13" spans="1:5" x14ac:dyDescent="0.25">
      <c r="A13" s="14"/>
      <c r="B13" s="12"/>
      <c r="C13" s="15"/>
      <c r="D13" s="16"/>
      <c r="E13" s="17"/>
    </row>
    <row r="14" spans="1:5" x14ac:dyDescent="0.25">
      <c r="A14" s="7" t="s">
        <v>6</v>
      </c>
      <c r="B14" s="8" t="s">
        <v>7</v>
      </c>
      <c r="C14" s="18" t="s">
        <v>8</v>
      </c>
      <c r="D14" s="29" t="s">
        <v>7</v>
      </c>
      <c r="E14" s="9" t="s">
        <v>9</v>
      </c>
    </row>
    <row r="15" spans="1:5" ht="30.75" thickBot="1" x14ac:dyDescent="0.3">
      <c r="A15" s="19" t="s">
        <v>17</v>
      </c>
      <c r="B15" s="28">
        <f>D15</f>
        <v>10</v>
      </c>
      <c r="C15" s="22"/>
      <c r="D15" s="22">
        <v>10</v>
      </c>
      <c r="E15" s="20" t="s">
        <v>12</v>
      </c>
    </row>
    <row r="17" spans="5:5" x14ac:dyDescent="0.25">
      <c r="E17" s="23"/>
    </row>
  </sheetData>
  <mergeCells count="5">
    <mergeCell ref="A1:E1"/>
    <mergeCell ref="A6:A7"/>
    <mergeCell ref="B6:B7"/>
    <mergeCell ref="A10:A12"/>
    <mergeCell ref="B10:B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F17"/>
  <sheetViews>
    <sheetView zoomScale="90" zoomScaleNormal="90" workbookViewId="0">
      <selection activeCell="E7" sqref="E7"/>
    </sheetView>
  </sheetViews>
  <sheetFormatPr baseColWidth="10" defaultRowHeight="15" x14ac:dyDescent="0.25"/>
  <cols>
    <col min="1" max="1" width="18.7109375" customWidth="1"/>
    <col min="3" max="3" width="39" customWidth="1"/>
    <col min="5" max="5" width="92.5703125" customWidth="1"/>
    <col min="6" max="6" width="7.28515625" customWidth="1"/>
    <col min="7" max="7" width="100.140625" customWidth="1"/>
  </cols>
  <sheetData>
    <row r="1" spans="1:6" ht="15.75" x14ac:dyDescent="0.25">
      <c r="A1" s="105" t="s">
        <v>28</v>
      </c>
      <c r="B1" s="106"/>
      <c r="C1" s="106"/>
      <c r="D1" s="106"/>
      <c r="E1" s="107"/>
    </row>
    <row r="2" spans="1:6" x14ac:dyDescent="0.25">
      <c r="A2" s="7" t="s">
        <v>6</v>
      </c>
      <c r="B2" s="8" t="s">
        <v>7</v>
      </c>
      <c r="C2" s="8" t="s">
        <v>8</v>
      </c>
      <c r="D2" s="29" t="s">
        <v>7</v>
      </c>
      <c r="E2" s="9" t="s">
        <v>9</v>
      </c>
    </row>
    <row r="3" spans="1:6" ht="105" x14ac:dyDescent="0.25">
      <c r="A3" s="21" t="s">
        <v>3</v>
      </c>
      <c r="B3" s="38">
        <f>D3</f>
        <v>40</v>
      </c>
      <c r="C3" s="34"/>
      <c r="D3" s="10">
        <v>40</v>
      </c>
      <c r="E3" s="33" t="s">
        <v>71</v>
      </c>
    </row>
    <row r="4" spans="1:6" x14ac:dyDescent="0.25">
      <c r="A4" s="11"/>
      <c r="B4" s="12"/>
      <c r="C4" s="32"/>
      <c r="D4" s="32"/>
      <c r="E4" s="31"/>
    </row>
    <row r="5" spans="1:6" x14ac:dyDescent="0.25">
      <c r="A5" s="7" t="s">
        <v>6</v>
      </c>
      <c r="B5" s="8" t="s">
        <v>7</v>
      </c>
      <c r="C5" s="8" t="s">
        <v>8</v>
      </c>
      <c r="D5" s="29" t="s">
        <v>7</v>
      </c>
      <c r="E5" s="9" t="s">
        <v>9</v>
      </c>
    </row>
    <row r="6" spans="1:6" ht="69.75" customHeight="1" x14ac:dyDescent="0.25">
      <c r="A6" s="108" t="s">
        <v>21</v>
      </c>
      <c r="B6" s="110">
        <f>SUM(D6:D8)</f>
        <v>40</v>
      </c>
      <c r="C6" s="43" t="s">
        <v>46</v>
      </c>
      <c r="D6" s="36">
        <v>30</v>
      </c>
      <c r="E6" s="37" t="s">
        <v>45</v>
      </c>
    </row>
    <row r="7" spans="1:6" ht="80.25" customHeight="1" x14ac:dyDescent="0.25">
      <c r="A7" s="108"/>
      <c r="B7" s="110"/>
      <c r="C7" s="43" t="s">
        <v>41</v>
      </c>
      <c r="D7" s="36">
        <v>4</v>
      </c>
      <c r="E7" s="37" t="s">
        <v>37</v>
      </c>
    </row>
    <row r="8" spans="1:6" ht="62.25" customHeight="1" x14ac:dyDescent="0.25">
      <c r="A8" s="108"/>
      <c r="B8" s="110"/>
      <c r="C8" s="10" t="s">
        <v>16</v>
      </c>
      <c r="D8" s="30">
        <v>6</v>
      </c>
      <c r="E8" s="13" t="s">
        <v>15</v>
      </c>
      <c r="F8" s="47" t="s">
        <v>42</v>
      </c>
    </row>
    <row r="9" spans="1:6" x14ac:dyDescent="0.25">
      <c r="A9" s="14"/>
      <c r="B9" s="12"/>
      <c r="C9" s="15"/>
      <c r="D9" s="16"/>
      <c r="E9" s="17"/>
    </row>
    <row r="10" spans="1:6" x14ac:dyDescent="0.25">
      <c r="A10" s="7" t="s">
        <v>6</v>
      </c>
      <c r="B10" s="8" t="s">
        <v>7</v>
      </c>
      <c r="C10" s="18" t="s">
        <v>8</v>
      </c>
      <c r="D10" s="29" t="s">
        <v>7</v>
      </c>
      <c r="E10" s="9" t="s">
        <v>9</v>
      </c>
    </row>
    <row r="11" spans="1:6" ht="68.25" customHeight="1" x14ac:dyDescent="0.25">
      <c r="A11" s="113" t="s">
        <v>4</v>
      </c>
      <c r="B11" s="112">
        <f>D11+D12</f>
        <v>10</v>
      </c>
      <c r="C11" s="10" t="s">
        <v>13</v>
      </c>
      <c r="D11" s="10">
        <v>5</v>
      </c>
      <c r="E11" s="13" t="s">
        <v>14</v>
      </c>
    </row>
    <row r="12" spans="1:6" ht="40.5" customHeight="1" x14ac:dyDescent="0.25">
      <c r="A12" s="114"/>
      <c r="B12" s="112"/>
      <c r="C12" s="10" t="s">
        <v>10</v>
      </c>
      <c r="D12" s="10">
        <v>5</v>
      </c>
      <c r="E12" s="13" t="s">
        <v>11</v>
      </c>
    </row>
    <row r="13" spans="1:6" x14ac:dyDescent="0.25">
      <c r="A13" s="14"/>
      <c r="B13" s="12"/>
      <c r="C13" s="15"/>
      <c r="D13" s="16"/>
      <c r="E13" s="17"/>
    </row>
    <row r="14" spans="1:6" x14ac:dyDescent="0.25">
      <c r="A14" s="7" t="s">
        <v>6</v>
      </c>
      <c r="B14" s="8" t="s">
        <v>7</v>
      </c>
      <c r="C14" s="18" t="s">
        <v>8</v>
      </c>
      <c r="D14" s="29" t="s">
        <v>7</v>
      </c>
      <c r="E14" s="9" t="s">
        <v>9</v>
      </c>
    </row>
    <row r="15" spans="1:6" ht="30.75" thickBot="1" x14ac:dyDescent="0.3">
      <c r="A15" s="19" t="s">
        <v>17</v>
      </c>
      <c r="B15" s="28">
        <f>D15</f>
        <v>10</v>
      </c>
      <c r="C15" s="22"/>
      <c r="D15" s="22">
        <v>10</v>
      </c>
      <c r="E15" s="20" t="s">
        <v>12</v>
      </c>
    </row>
    <row r="17" spans="5:5" x14ac:dyDescent="0.25">
      <c r="E17" s="23"/>
    </row>
  </sheetData>
  <mergeCells count="5">
    <mergeCell ref="A1:E1"/>
    <mergeCell ref="A6:A8"/>
    <mergeCell ref="B6:B8"/>
    <mergeCell ref="A11:A12"/>
    <mergeCell ref="B11: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Lots-Critères de choix</vt:lpstr>
      <vt:lpstr>Lot 1</vt:lpstr>
      <vt:lpstr>Lot 2</vt:lpstr>
      <vt:lpstr>Lot 3</vt:lpstr>
      <vt:lpstr>Lot 4</vt:lpstr>
      <vt:lpstr>Lot 5</vt:lpstr>
      <vt:lpstr>Lot 6</vt:lpstr>
      <vt:lpstr>Lot 7 </vt:lpstr>
      <vt:lpstr>Lot 8</vt:lpstr>
      <vt:lpstr>Scénarios d'analyse éco</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Jean-Christophe GAND</dc:creator>
  <cp:lastModifiedBy>Fatma MOKHTAR</cp:lastModifiedBy>
  <dcterms:created xsi:type="dcterms:W3CDTF">2022-12-09T07:52:41Z</dcterms:created>
  <dcterms:modified xsi:type="dcterms:W3CDTF">2025-07-16T06:30:24Z</dcterms:modified>
</cp:coreProperties>
</file>